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lantHaven\_Availability\Dummen\"/>
    </mc:Choice>
  </mc:AlternateContent>
  <bookViews>
    <workbookView xWindow="0" yWindow="0" windowWidth="28800" windowHeight="12300"/>
  </bookViews>
  <sheets>
    <sheet name="Availability - URC Only" sheetId="1" r:id="rId1"/>
  </sheets>
  <definedNames>
    <definedName name="_xlnm._FilterDatabase" localSheetId="0" hidden="1">'Availability - URC Only'!$A$4:$E$29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3" i="1" l="1"/>
  <c r="BE6" i="1"/>
  <c r="BE7" i="1"/>
  <c r="BE8" i="1"/>
  <c r="BE9" i="1"/>
  <c r="BE10" i="1"/>
  <c r="BE11" i="1"/>
  <c r="BE12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5" i="1"/>
  <c r="BE31" i="1" l="1"/>
</calcChain>
</file>

<file path=xl/sharedStrings.xml><?xml version="1.0" encoding="utf-8"?>
<sst xmlns="http://schemas.openxmlformats.org/spreadsheetml/2006/main" count="163" uniqueCount="107">
  <si>
    <t>Product group</t>
  </si>
  <si>
    <t>Code</t>
  </si>
  <si>
    <t>Location</t>
  </si>
  <si>
    <t>Form</t>
  </si>
  <si>
    <t>WK 13</t>
  </si>
  <si>
    <t>WK 18</t>
  </si>
  <si>
    <t>Mystic Haze</t>
  </si>
  <si>
    <t>Dahlia</t>
  </si>
  <si>
    <t>73872</t>
  </si>
  <si>
    <t>Guatemala Annuals (13)</t>
  </si>
  <si>
    <t>Unrooted Cutting (URC)</t>
  </si>
  <si>
    <t>Mystic Dreamer</t>
  </si>
  <si>
    <t>73869</t>
  </si>
  <si>
    <t>Mystic Illusion</t>
  </si>
  <si>
    <t>73873</t>
  </si>
  <si>
    <t>Mystic Spirit</t>
  </si>
  <si>
    <t>73875</t>
  </si>
  <si>
    <t>Mystic Sparkler</t>
  </si>
  <si>
    <t>73893</t>
  </si>
  <si>
    <t>Mystic Enchantment</t>
  </si>
  <si>
    <t>73870</t>
  </si>
  <si>
    <t>Upright Firecracker</t>
  </si>
  <si>
    <t>Fuchsia</t>
  </si>
  <si>
    <t>62477</t>
  </si>
  <si>
    <t>Helichrysum</t>
  </si>
  <si>
    <t>71610</t>
  </si>
  <si>
    <t>Ignition Fuchsia</t>
  </si>
  <si>
    <t>Salvia</t>
  </si>
  <si>
    <t>87094</t>
  </si>
  <si>
    <t>Ignition Purple</t>
  </si>
  <si>
    <t>81967</t>
  </si>
  <si>
    <t>Ignition White</t>
  </si>
  <si>
    <t>87092</t>
  </si>
  <si>
    <t>Wendy's Wish</t>
  </si>
  <si>
    <t>87049</t>
  </si>
  <si>
    <t>Verbena bonariensis Little One</t>
  </si>
  <si>
    <t>Verbena</t>
  </si>
  <si>
    <t>43067</t>
  </si>
  <si>
    <t>Fizz N Pop Glowing Violet</t>
  </si>
  <si>
    <t>Isotoma</t>
  </si>
  <si>
    <t>70000</t>
  </si>
  <si>
    <t>Fizz N Pop Pretty in Pink</t>
  </si>
  <si>
    <t>70001</t>
  </si>
  <si>
    <t>Name</t>
  </si>
  <si>
    <t>Forecast</t>
  </si>
  <si>
    <t>WK 6</t>
  </si>
  <si>
    <t>WK 7</t>
  </si>
  <si>
    <t>Cuphea</t>
  </si>
  <si>
    <t>Blackberry Sparkler</t>
  </si>
  <si>
    <t>Hummingbird's Lunch</t>
  </si>
  <si>
    <t xml:space="preserve">Nemesia </t>
  </si>
  <si>
    <t>Escential Blackberry</t>
  </si>
  <si>
    <t>Escential Bumbleberry</t>
  </si>
  <si>
    <t>Escential Pinkberry</t>
  </si>
  <si>
    <t>Escential Raspberry Lemonade</t>
  </si>
  <si>
    <t>Escential Strawberry</t>
  </si>
  <si>
    <t>Escential Sugarberry</t>
  </si>
  <si>
    <t>Escential Blueberry Custard</t>
  </si>
  <si>
    <t>WK 17</t>
  </si>
  <si>
    <t>WK 21</t>
  </si>
  <si>
    <t>WK 26</t>
  </si>
  <si>
    <t>WK 27</t>
  </si>
  <si>
    <t>WK 30</t>
  </si>
  <si>
    <t>WK 31</t>
  </si>
  <si>
    <t>Silver Spike</t>
  </si>
  <si>
    <t>Hummingbird Falls</t>
  </si>
  <si>
    <t>WK 8</t>
  </si>
  <si>
    <t>WK 9</t>
  </si>
  <si>
    <t>WK 10</t>
  </si>
  <si>
    <t>WK 11</t>
  </si>
  <si>
    <t>WK 12</t>
  </si>
  <si>
    <t>WK 14</t>
  </si>
  <si>
    <t>WK 15</t>
  </si>
  <si>
    <t>WK 16</t>
  </si>
  <si>
    <t>WK 19</t>
  </si>
  <si>
    <t>WK 20</t>
  </si>
  <si>
    <t>WK 34</t>
  </si>
  <si>
    <t>WK 35</t>
  </si>
  <si>
    <t>WK 36</t>
  </si>
  <si>
    <t>WK 22</t>
  </si>
  <si>
    <t>WK 23</t>
  </si>
  <si>
    <t>WK 24</t>
  </si>
  <si>
    <t>WK 25</t>
  </si>
  <si>
    <t>WK 28</t>
  </si>
  <si>
    <t>WK 29</t>
  </si>
  <si>
    <t>WK 32</t>
  </si>
  <si>
    <t>WK 33</t>
  </si>
  <si>
    <t>WK 37</t>
  </si>
  <si>
    <t>WK 38</t>
  </si>
  <si>
    <t>WK 39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</si>
  <si>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</si>
  <si>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</si>
  <si>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</si>
  <si>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</si>
  <si>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</si>
  <si>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</si>
  <si>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</si>
  <si>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</si>
  <si>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</si>
  <si>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</si>
  <si>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</si>
  <si>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</si>
  <si>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</si>
  <si>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WK 01</t>
  </si>
  <si>
    <t>WK 02</t>
  </si>
  <si>
    <t>WK 03</t>
  </si>
  <si>
    <r>
      <t>D</t>
    </r>
    <r>
      <rPr>
        <b/>
        <sz val="11"/>
        <color theme="1"/>
        <rFont val="Calibri"/>
        <family val="2"/>
      </rPr>
      <t>ü</t>
    </r>
    <r>
      <rPr>
        <b/>
        <sz val="11"/>
        <color theme="1"/>
        <rFont val="Calibri"/>
        <family val="2"/>
        <scheme val="minor"/>
      </rPr>
      <t>mmen Orange - PlantHaven ANNUALS Availability WK6 2023 - WK3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</si>
</sst>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Times New Roman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9" fillId="0" borderId="0"/>
  </cellStyleXfs>
  <cellXfs count="21">
    <xf numFmtId="0" fontId="0" fillId="0" borderId="0" xfId="0"/>
    <xf numFmtId="0" fontId="1" fillId="0" borderId="0" xfId="0" applyFont="1"/>
    <xf numFmtId="0" fontId="3" fillId="2" borderId="0" xfId="0" applyFont="1" applyFill="1" applyBorder="1" applyAlignment="1" applyProtection="1"/>
    <xf numFmtId="0" fontId="0" fillId="0" borderId="0" xfId="0" applyFill="1"/>
    <xf numFmtId="0" fontId="4" fillId="0" borderId="0" xfId="0" applyNumberFormat="1" applyFont="1" applyFill="1" applyBorder="1"/>
    <xf numFmtId="0" fontId="5" fillId="0" borderId="0" xfId="0" applyNumberFormat="1" applyFont="1" applyFill="1" applyBorder="1"/>
    <xf numFmtId="0" fontId="3" fillId="0" borderId="0" xfId="0" applyFont="1" applyFill="1" applyBorder="1" applyAlignment="1" applyProtection="1"/>
    <xf numFmtId="0" fontId="0" fillId="0" borderId="0" xfId="0" applyAlignment="1">
      <alignment horizontal="left"/>
    </xf>
    <xf numFmtId="164" fontId="0" fillId="0" borderId="0" xfId="1" applyNumberFormat="1" applyFont="1"/>
    <xf numFmtId="164" fontId="3" fillId="3" borderId="0" xfId="1" applyNumberFormat="1" applyFont="1" applyFill="1" applyBorder="1" applyAlignment="1" applyProtection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1" applyNumberFormat="1" applyFont="1" applyFill="1" applyBorder="1"/>
    <xf numFmtId="0" fontId="0" fillId="0" borderId="0" xfId="1" applyNumberFormat="1" applyFont="1"/>
    <xf numFmtId="0" fontId="10" fillId="0" borderId="0" xfId="0" applyNumberFormat="1" applyFont="1" applyFill="1" applyBorder="1"/>
    <xf numFmtId="3" fontId="4" fillId="0" borderId="0" xfId="1" applyNumberFormat="1" applyFont="1" applyFill="1" applyBorder="1"/>
    <xf numFmtId="3" fontId="0" fillId="0" borderId="0" xfId="1" applyNumberFormat="1" applyFont="1"/>
    <xf numFmtId="164" fontId="10" fillId="0" borderId="0" xfId="1" applyNumberFormat="1" applyFont="1" applyFill="1" applyBorder="1"/>
    <xf numFmtId="0" fontId="10" fillId="0" borderId="0" xfId="0" applyFont="1" applyFill="1" applyBorder="1"/>
    <xf numFmtId="0" fontId="4" fillId="0" borderId="0" xfId="0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1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5"/>
  <cols>
    <col min="1" max="1" width="29.5703125" customWidth="1"/>
    <col min="2" max="2" width="15.5703125" customWidth="1"/>
    <col min="4" max="4" width="25.7109375" hidden="1" customWidth="1"/>
    <col min="5" max="5" width="24.28515625" customWidth="1"/>
    <col min="6" max="15" width="10.7109375" bestFit="1" customWidth="1"/>
    <col min="16" max="18" width="9.42578125" bestFit="1" customWidth="1"/>
    <col min="19" max="21" width="9.7109375" bestFit="1" customWidth="1"/>
    <col min="22" max="30" width="9.5703125" customWidth="1"/>
    <col min="31" max="31" width="9.5703125" bestFit="1" customWidth="1"/>
    <col min="32" max="55" width="9.5703125" customWidth="1"/>
    <col min="57" max="57" width="11.5703125" style="8" bestFit="1" customWidth="1"/>
  </cols>
  <sheetData>
    <row r="1" spans="1:75">
      <c r="A1" s="1" t="s">
        <v>106</v>
      </c>
    </row>
    <row r="2" spans="1:75">
      <c r="A2" s="1"/>
    </row>
    <row r="4" spans="1:75">
      <c r="A4" s="2" t="s">
        <v>43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45</v>
      </c>
      <c r="G4" s="2" t="s">
        <v>46</v>
      </c>
      <c r="H4" s="2" t="s">
        <v>66</v>
      </c>
      <c r="I4" s="2" t="s">
        <v>67</v>
      </c>
      <c r="J4" s="2" t="s">
        <v>68</v>
      </c>
      <c r="K4" s="2" t="s">
        <v>69</v>
      </c>
      <c r="L4" s="2" t="s">
        <v>70</v>
      </c>
      <c r="M4" s="2" t="s">
        <v>4</v>
      </c>
      <c r="N4" s="2" t="s">
        <v>71</v>
      </c>
      <c r="O4" s="2" t="s">
        <v>72</v>
      </c>
      <c r="P4" s="2" t="s">
        <v>73</v>
      </c>
      <c r="Q4" s="2" t="s">
        <v>58</v>
      </c>
      <c r="R4" s="2" t="s">
        <v>5</v>
      </c>
      <c r="S4" s="2" t="s">
        <v>74</v>
      </c>
      <c r="T4" s="2" t="s">
        <v>75</v>
      </c>
      <c r="U4" s="2" t="s">
        <v>59</v>
      </c>
      <c r="V4" s="2" t="s">
        <v>79</v>
      </c>
      <c r="W4" s="2" t="s">
        <v>80</v>
      </c>
      <c r="X4" s="2" t="s">
        <v>81</v>
      </c>
      <c r="Y4" s="2" t="s">
        <v>82</v>
      </c>
      <c r="Z4" s="2" t="s">
        <v>60</v>
      </c>
      <c r="AA4" s="2" t="s">
        <v>61</v>
      </c>
      <c r="AB4" s="2" t="s">
        <v>83</v>
      </c>
      <c r="AC4" s="2" t="s">
        <v>84</v>
      </c>
      <c r="AD4" s="2" t="s">
        <v>62</v>
      </c>
      <c r="AE4" s="2" t="s">
        <v>63</v>
      </c>
      <c r="AF4" s="2" t="s">
        <v>85</v>
      </c>
      <c r="AG4" s="2" t="s">
        <v>86</v>
      </c>
      <c r="AH4" s="2" t="s">
        <v>76</v>
      </c>
      <c r="AI4" s="2" t="s">
        <v>77</v>
      </c>
      <c r="AJ4" s="2" t="s">
        <v>78</v>
      </c>
      <c r="AK4" s="2" t="s">
        <v>87</v>
      </c>
      <c r="AL4" s="2" t="s">
        <v>88</v>
      </c>
      <c r="AM4" s="2" t="s">
        <v>89</v>
      </c>
      <c r="AN4" s="2" t="s">
        <v>90</v>
      </c>
      <c r="AO4" s="2" t="s">
        <v>91</v>
      </c>
      <c r="AP4" s="2" t="s">
        <v>92</v>
      </c>
      <c r="AQ4" s="2" t="s">
        <v>93</v>
      </c>
      <c r="AR4" s="2" t="s">
        <v>94</v>
      </c>
      <c r="AS4" s="2" t="s">
        <v>95</v>
      </c>
      <c r="AT4" s="2" t="s">
        <v>96</v>
      </c>
      <c r="AU4" s="2" t="s">
        <v>97</v>
      </c>
      <c r="AV4" s="2" t="s">
        <v>98</v>
      </c>
      <c r="AW4" s="2" t="s">
        <v>99</v>
      </c>
      <c r="AX4" s="2" t="s">
        <v>100</v>
      </c>
      <c r="AY4" s="2" t="s">
        <v>101</v>
      </c>
      <c r="AZ4" s="2" t="s">
        <v>102</v>
      </c>
      <c r="BA4" s="2" t="s">
        <v>103</v>
      </c>
      <c r="BB4" s="2" t="s">
        <v>104</v>
      </c>
      <c r="BC4" s="2" t="s">
        <v>105</v>
      </c>
      <c r="BD4" s="2"/>
      <c r="BE4" s="9" t="s">
        <v>44</v>
      </c>
    </row>
    <row r="5" spans="1:75" s="3" customFormat="1">
      <c r="A5" s="6" t="s">
        <v>48</v>
      </c>
      <c r="B5" s="6" t="s">
        <v>47</v>
      </c>
      <c r="C5" s="7">
        <v>71039</v>
      </c>
      <c r="D5" s="6"/>
      <c r="E5" t="s">
        <v>10</v>
      </c>
      <c r="F5" s="15">
        <v>1972</v>
      </c>
      <c r="G5" s="15">
        <v>776</v>
      </c>
      <c r="H5" s="15">
        <v>3420</v>
      </c>
      <c r="I5" s="15">
        <v>404</v>
      </c>
      <c r="J5" s="15">
        <v>3334</v>
      </c>
      <c r="K5" s="15">
        <v>1004</v>
      </c>
      <c r="L5" s="15">
        <v>4434</v>
      </c>
      <c r="M5" s="15">
        <v>1948</v>
      </c>
      <c r="N5" s="15">
        <v>2378</v>
      </c>
      <c r="O5" s="15">
        <v>2348</v>
      </c>
      <c r="P5" s="15">
        <v>2178</v>
      </c>
      <c r="Q5" s="15">
        <v>144</v>
      </c>
      <c r="R5" s="15">
        <v>0</v>
      </c>
      <c r="S5" s="15">
        <v>0</v>
      </c>
      <c r="T5" s="15">
        <v>30</v>
      </c>
      <c r="U5" s="15">
        <v>0</v>
      </c>
      <c r="V5" s="15">
        <v>30</v>
      </c>
      <c r="W5" s="15">
        <v>0</v>
      </c>
      <c r="X5" s="15">
        <v>30</v>
      </c>
      <c r="Y5" s="15">
        <v>0</v>
      </c>
      <c r="Z5" s="15">
        <v>30</v>
      </c>
      <c r="AA5" s="15">
        <v>0</v>
      </c>
      <c r="AB5" s="15">
        <v>30</v>
      </c>
      <c r="AC5" s="15">
        <v>30</v>
      </c>
      <c r="AD5" s="15">
        <v>30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487</v>
      </c>
      <c r="AQ5" s="15">
        <v>487</v>
      </c>
      <c r="AR5" s="15">
        <v>487</v>
      </c>
      <c r="AS5" s="15">
        <v>487</v>
      </c>
      <c r="AT5" s="15">
        <v>487</v>
      </c>
      <c r="AU5" s="15">
        <v>1008</v>
      </c>
      <c r="AV5" s="15">
        <v>1982</v>
      </c>
      <c r="AW5" s="15">
        <v>1982</v>
      </c>
      <c r="AX5" s="15">
        <v>1982</v>
      </c>
      <c r="AY5" s="15">
        <v>1982</v>
      </c>
      <c r="AZ5" s="15">
        <v>2724</v>
      </c>
      <c r="BA5" s="15">
        <v>3766</v>
      </c>
      <c r="BB5" s="15">
        <v>3766</v>
      </c>
      <c r="BC5" s="15">
        <v>3766</v>
      </c>
      <c r="BD5" s="5"/>
      <c r="BE5" s="8">
        <f>SUM(F5:BC5)</f>
        <v>49943</v>
      </c>
    </row>
    <row r="6" spans="1:75" s="3" customFormat="1">
      <c r="A6" s="6" t="s">
        <v>49</v>
      </c>
      <c r="B6" s="6" t="s">
        <v>47</v>
      </c>
      <c r="C6" s="7">
        <v>71038</v>
      </c>
      <c r="D6" s="6"/>
      <c r="E6" t="s">
        <v>10</v>
      </c>
      <c r="F6" s="15">
        <v>18707</v>
      </c>
      <c r="G6" s="15">
        <v>17393</v>
      </c>
      <c r="H6" s="15">
        <v>6835</v>
      </c>
      <c r="I6" s="15">
        <v>19344</v>
      </c>
      <c r="J6" s="15">
        <v>18664</v>
      </c>
      <c r="K6" s="15">
        <v>15158</v>
      </c>
      <c r="L6" s="15">
        <v>8090</v>
      </c>
      <c r="M6" s="15">
        <v>12564</v>
      </c>
      <c r="N6" s="15">
        <v>5998</v>
      </c>
      <c r="O6" s="15">
        <v>19844</v>
      </c>
      <c r="P6" s="15">
        <v>19774</v>
      </c>
      <c r="Q6" s="15">
        <v>20850</v>
      </c>
      <c r="R6" s="15">
        <v>10840</v>
      </c>
      <c r="S6" s="15">
        <v>208</v>
      </c>
      <c r="T6" s="15">
        <v>1574</v>
      </c>
      <c r="U6" s="15">
        <v>2052</v>
      </c>
      <c r="V6" s="15">
        <v>1582</v>
      </c>
      <c r="W6" s="15">
        <v>2052</v>
      </c>
      <c r="X6" s="15">
        <v>1882</v>
      </c>
      <c r="Y6" s="15">
        <v>2052</v>
      </c>
      <c r="Z6" s="15">
        <v>2082</v>
      </c>
      <c r="AA6" s="15">
        <v>2052</v>
      </c>
      <c r="AB6" s="15">
        <v>2082</v>
      </c>
      <c r="AC6" s="15">
        <v>2082</v>
      </c>
      <c r="AD6" s="15">
        <v>2082</v>
      </c>
      <c r="AE6" s="15">
        <v>2052</v>
      </c>
      <c r="AF6" s="15">
        <v>2052</v>
      </c>
      <c r="AG6" s="15">
        <v>2052</v>
      </c>
      <c r="AH6" s="15">
        <v>1026</v>
      </c>
      <c r="AI6" s="15">
        <v>1026</v>
      </c>
      <c r="AJ6" s="15">
        <v>1026</v>
      </c>
      <c r="AK6" s="15">
        <v>1026</v>
      </c>
      <c r="AL6" s="15">
        <v>1026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6019</v>
      </c>
      <c r="AU6" s="15">
        <v>6019</v>
      </c>
      <c r="AV6" s="15">
        <v>6019</v>
      </c>
      <c r="AW6" s="15">
        <v>15047</v>
      </c>
      <c r="AX6" s="15">
        <v>15047</v>
      </c>
      <c r="AY6" s="15">
        <v>15047</v>
      </c>
      <c r="AZ6" s="15">
        <v>15047</v>
      </c>
      <c r="BA6" s="15">
        <v>15047</v>
      </c>
      <c r="BB6" s="15">
        <v>28111</v>
      </c>
      <c r="BC6" s="15">
        <v>28111</v>
      </c>
      <c r="BD6" s="5"/>
      <c r="BE6" s="8">
        <f>SUM(F6:BC6)</f>
        <v>376643</v>
      </c>
    </row>
    <row r="7" spans="1:75">
      <c r="A7" s="1" t="s">
        <v>11</v>
      </c>
      <c r="B7" s="1" t="s">
        <v>7</v>
      </c>
      <c r="C7" t="s">
        <v>12</v>
      </c>
      <c r="D7" t="s">
        <v>9</v>
      </c>
      <c r="E7" t="s">
        <v>10</v>
      </c>
      <c r="F7" s="15">
        <v>336</v>
      </c>
      <c r="G7" s="15">
        <v>836</v>
      </c>
      <c r="H7" s="15">
        <v>936</v>
      </c>
      <c r="I7" s="15">
        <v>1322</v>
      </c>
      <c r="J7" s="15">
        <v>1110</v>
      </c>
      <c r="K7" s="15">
        <v>837</v>
      </c>
      <c r="L7" s="15">
        <v>1425</v>
      </c>
      <c r="M7" s="15">
        <v>807</v>
      </c>
      <c r="N7" s="15">
        <v>586</v>
      </c>
      <c r="O7" s="15">
        <v>21</v>
      </c>
      <c r="P7" s="5">
        <v>0</v>
      </c>
      <c r="Q7" s="15">
        <v>21</v>
      </c>
      <c r="R7" s="5">
        <v>0</v>
      </c>
      <c r="S7" s="15">
        <v>21</v>
      </c>
      <c r="T7" s="5">
        <v>0</v>
      </c>
      <c r="U7" s="15">
        <v>21</v>
      </c>
      <c r="V7" s="5">
        <v>0</v>
      </c>
      <c r="W7" s="15">
        <v>21</v>
      </c>
      <c r="X7" s="5">
        <v>0</v>
      </c>
      <c r="Y7" s="15">
        <v>21</v>
      </c>
      <c r="Z7" s="5">
        <v>0</v>
      </c>
      <c r="AA7" s="15">
        <v>21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15">
        <v>0</v>
      </c>
      <c r="AL7" s="15">
        <v>0</v>
      </c>
      <c r="AM7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250</v>
      </c>
      <c r="AU7" s="15">
        <v>250</v>
      </c>
      <c r="AV7" s="15">
        <v>250</v>
      </c>
      <c r="AW7" s="15">
        <v>501</v>
      </c>
      <c r="AX7" s="15">
        <v>501</v>
      </c>
      <c r="AY7" s="15">
        <v>911</v>
      </c>
      <c r="AZ7" s="15">
        <v>911</v>
      </c>
      <c r="BA7" s="15">
        <v>1526</v>
      </c>
      <c r="BB7" s="15">
        <v>1936</v>
      </c>
      <c r="BC7" s="15">
        <v>1936</v>
      </c>
      <c r="BD7" s="4"/>
      <c r="BE7" s="8">
        <f>SUM(F7:BC7)</f>
        <v>17314</v>
      </c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>
      <c r="A8" s="1" t="s">
        <v>19</v>
      </c>
      <c r="B8" s="1" t="s">
        <v>7</v>
      </c>
      <c r="C8" t="s">
        <v>20</v>
      </c>
      <c r="D8" t="s">
        <v>9</v>
      </c>
      <c r="E8" t="s">
        <v>10</v>
      </c>
      <c r="F8" s="15">
        <v>511</v>
      </c>
      <c r="G8" s="15">
        <v>211</v>
      </c>
      <c r="H8" s="15">
        <v>311</v>
      </c>
      <c r="I8" s="15">
        <v>423</v>
      </c>
      <c r="J8" s="15">
        <v>711</v>
      </c>
      <c r="K8" s="15">
        <v>221</v>
      </c>
      <c r="L8" s="15">
        <v>1109</v>
      </c>
      <c r="M8" s="15">
        <v>1208</v>
      </c>
      <c r="N8" s="15">
        <v>387</v>
      </c>
      <c r="O8" s="15">
        <v>21</v>
      </c>
      <c r="P8" s="5">
        <v>0</v>
      </c>
      <c r="Q8" s="15">
        <v>21</v>
      </c>
      <c r="R8" s="5">
        <v>0</v>
      </c>
      <c r="S8" s="15">
        <v>21</v>
      </c>
      <c r="T8" s="5">
        <v>0</v>
      </c>
      <c r="U8" s="15">
        <v>21</v>
      </c>
      <c r="V8" s="5">
        <v>0</v>
      </c>
      <c r="W8" s="15">
        <v>21</v>
      </c>
      <c r="X8" s="5">
        <v>0</v>
      </c>
      <c r="Y8" s="15">
        <v>21</v>
      </c>
      <c r="Z8" s="5">
        <v>0</v>
      </c>
      <c r="AA8" s="15">
        <v>21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15">
        <v>250</v>
      </c>
      <c r="AT8" s="15">
        <v>250</v>
      </c>
      <c r="AU8" s="15">
        <v>250</v>
      </c>
      <c r="AV8" s="15">
        <v>250</v>
      </c>
      <c r="AW8" s="15">
        <v>501</v>
      </c>
      <c r="AX8" s="15">
        <v>911</v>
      </c>
      <c r="AY8" s="15">
        <v>911</v>
      </c>
      <c r="AZ8" s="15">
        <v>1526</v>
      </c>
      <c r="BA8" s="15">
        <v>1526</v>
      </c>
      <c r="BB8" s="15">
        <v>1936</v>
      </c>
      <c r="BC8" s="15">
        <v>1936</v>
      </c>
      <c r="BD8" s="4"/>
      <c r="BE8" s="8">
        <f>SUM(F8:BC8)</f>
        <v>15486</v>
      </c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>
      <c r="A9" s="1" t="s">
        <v>6</v>
      </c>
      <c r="B9" s="1" t="s">
        <v>7</v>
      </c>
      <c r="C9" t="s">
        <v>8</v>
      </c>
      <c r="D9" t="s">
        <v>9</v>
      </c>
      <c r="E9" t="s">
        <v>10</v>
      </c>
      <c r="F9" s="15">
        <v>236</v>
      </c>
      <c r="G9" s="15">
        <v>463</v>
      </c>
      <c r="H9" s="15">
        <v>463</v>
      </c>
      <c r="I9" s="15">
        <v>50</v>
      </c>
      <c r="J9" s="15">
        <v>138</v>
      </c>
      <c r="K9" s="15">
        <v>150</v>
      </c>
      <c r="L9" s="15">
        <v>518</v>
      </c>
      <c r="M9" s="15">
        <v>939</v>
      </c>
      <c r="N9" s="15">
        <v>18</v>
      </c>
      <c r="O9" s="15">
        <v>21</v>
      </c>
      <c r="P9" s="5">
        <v>0</v>
      </c>
      <c r="Q9" s="15">
        <v>21</v>
      </c>
      <c r="R9" s="5">
        <v>0</v>
      </c>
      <c r="S9" s="15">
        <v>21</v>
      </c>
      <c r="T9" s="5">
        <v>0</v>
      </c>
      <c r="U9" s="15">
        <v>21</v>
      </c>
      <c r="V9" s="5">
        <v>0</v>
      </c>
      <c r="W9" s="15">
        <v>21</v>
      </c>
      <c r="X9" s="5">
        <v>0</v>
      </c>
      <c r="Y9" s="15">
        <v>21</v>
      </c>
      <c r="Z9" s="5">
        <v>0</v>
      </c>
      <c r="AA9" s="15">
        <v>21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15">
        <v>268</v>
      </c>
      <c r="AT9" s="15">
        <v>268</v>
      </c>
      <c r="AU9" s="15">
        <v>268</v>
      </c>
      <c r="AV9" s="15">
        <v>268</v>
      </c>
      <c r="AW9" s="15">
        <v>532</v>
      </c>
      <c r="AX9" s="15">
        <v>960</v>
      </c>
      <c r="AY9" s="15">
        <v>960</v>
      </c>
      <c r="AZ9" s="15">
        <v>1576</v>
      </c>
      <c r="BA9" s="15">
        <v>1576</v>
      </c>
      <c r="BB9" s="15">
        <v>1999</v>
      </c>
      <c r="BC9" s="15">
        <v>1999</v>
      </c>
      <c r="BD9" s="4"/>
      <c r="BE9" s="8">
        <f>SUM(F9:BC9)</f>
        <v>13796</v>
      </c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>
      <c r="A10" s="1" t="s">
        <v>13</v>
      </c>
      <c r="B10" s="1" t="s">
        <v>7</v>
      </c>
      <c r="C10" t="s">
        <v>14</v>
      </c>
      <c r="D10" t="s">
        <v>9</v>
      </c>
      <c r="E10" t="s">
        <v>10</v>
      </c>
      <c r="F10" s="15">
        <v>40</v>
      </c>
      <c r="G10" s="15">
        <v>40</v>
      </c>
      <c r="H10" s="15">
        <v>40</v>
      </c>
      <c r="I10" s="15">
        <v>16</v>
      </c>
      <c r="J10" s="15">
        <v>240</v>
      </c>
      <c r="K10" s="15">
        <v>520</v>
      </c>
      <c r="L10" s="15">
        <v>608</v>
      </c>
      <c r="M10" s="15">
        <v>1265</v>
      </c>
      <c r="N10" s="15">
        <v>44</v>
      </c>
      <c r="O10" s="15">
        <v>21</v>
      </c>
      <c r="P10" s="5">
        <v>0</v>
      </c>
      <c r="Q10" s="15">
        <v>21</v>
      </c>
      <c r="R10" s="5">
        <v>0</v>
      </c>
      <c r="S10" s="15">
        <v>21</v>
      </c>
      <c r="T10" s="5">
        <v>0</v>
      </c>
      <c r="U10" s="15">
        <v>21</v>
      </c>
      <c r="V10" s="5">
        <v>0</v>
      </c>
      <c r="W10" s="15">
        <v>21</v>
      </c>
      <c r="X10" s="5">
        <v>0</v>
      </c>
      <c r="Y10" s="15">
        <v>21</v>
      </c>
      <c r="Z10" s="5">
        <v>0</v>
      </c>
      <c r="AA10" s="15">
        <v>21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15">
        <v>266</v>
      </c>
      <c r="AT10" s="15">
        <v>266</v>
      </c>
      <c r="AU10" s="15">
        <v>266</v>
      </c>
      <c r="AV10" s="15">
        <v>266</v>
      </c>
      <c r="AW10" s="15">
        <v>532</v>
      </c>
      <c r="AX10" s="15">
        <v>1064</v>
      </c>
      <c r="AY10" s="15">
        <v>1064</v>
      </c>
      <c r="AZ10" s="15">
        <v>1824</v>
      </c>
      <c r="BA10" s="15">
        <v>1824</v>
      </c>
      <c r="BB10" s="15">
        <v>2356</v>
      </c>
      <c r="BC10" s="15">
        <v>2356</v>
      </c>
      <c r="BD10" s="4"/>
      <c r="BE10" s="8">
        <f>SUM(F10:BC10)</f>
        <v>15044</v>
      </c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>
      <c r="A11" s="1" t="s">
        <v>17</v>
      </c>
      <c r="B11" s="1" t="s">
        <v>7</v>
      </c>
      <c r="C11" t="s">
        <v>18</v>
      </c>
      <c r="D11" t="s">
        <v>9</v>
      </c>
      <c r="E11" t="s">
        <v>10</v>
      </c>
      <c r="F11" s="15">
        <v>758</v>
      </c>
      <c r="G11" s="15">
        <v>658</v>
      </c>
      <c r="H11" s="15">
        <v>258</v>
      </c>
      <c r="I11" s="15">
        <v>520</v>
      </c>
      <c r="J11" s="15">
        <v>1708</v>
      </c>
      <c r="K11" s="15">
        <v>688</v>
      </c>
      <c r="L11" s="15">
        <v>1176</v>
      </c>
      <c r="M11" s="15">
        <v>1161</v>
      </c>
      <c r="N11" s="15">
        <v>1040</v>
      </c>
      <c r="O11" s="15">
        <v>21</v>
      </c>
      <c r="P11" s="5">
        <v>0</v>
      </c>
      <c r="Q11" s="15">
        <v>21</v>
      </c>
      <c r="R11" s="5">
        <v>0</v>
      </c>
      <c r="S11" s="15">
        <v>21</v>
      </c>
      <c r="T11" s="5">
        <v>0</v>
      </c>
      <c r="U11" s="15">
        <v>21</v>
      </c>
      <c r="V11" s="5">
        <v>0</v>
      </c>
      <c r="W11" s="15">
        <v>21</v>
      </c>
      <c r="X11" s="5">
        <v>0</v>
      </c>
      <c r="Y11" s="15">
        <v>21</v>
      </c>
      <c r="Z11" s="5">
        <v>0</v>
      </c>
      <c r="AA11" s="15">
        <v>21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15">
        <v>268</v>
      </c>
      <c r="AS11" s="15">
        <v>268</v>
      </c>
      <c r="AT11" s="15">
        <v>268</v>
      </c>
      <c r="AU11" s="15">
        <v>268</v>
      </c>
      <c r="AV11" s="15">
        <v>268</v>
      </c>
      <c r="AW11" s="15">
        <v>954</v>
      </c>
      <c r="AX11" s="15">
        <v>954</v>
      </c>
      <c r="AY11" s="15">
        <v>1568</v>
      </c>
      <c r="AZ11" s="15">
        <v>1568</v>
      </c>
      <c r="BA11" s="15">
        <v>1568</v>
      </c>
      <c r="BB11" s="15">
        <v>1982</v>
      </c>
      <c r="BC11" s="15">
        <v>1982</v>
      </c>
      <c r="BD11" s="4"/>
      <c r="BE11" s="8">
        <f>SUM(F11:BC11)</f>
        <v>20030</v>
      </c>
    </row>
    <row r="12" spans="1:75">
      <c r="A12" s="1" t="s">
        <v>15</v>
      </c>
      <c r="B12" s="1" t="s">
        <v>7</v>
      </c>
      <c r="C12" t="s">
        <v>16</v>
      </c>
      <c r="D12" t="s">
        <v>9</v>
      </c>
      <c r="E12" t="s">
        <v>10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4"/>
      <c r="BE12" s="8">
        <f>SUM(F12:BC12)</f>
        <v>0</v>
      </c>
    </row>
    <row r="13" spans="1:75">
      <c r="A13" s="1" t="s">
        <v>21</v>
      </c>
      <c r="B13" s="1" t="s">
        <v>22</v>
      </c>
      <c r="C13" t="s">
        <v>23</v>
      </c>
      <c r="D13" t="s">
        <v>9</v>
      </c>
      <c r="E13" t="s">
        <v>10</v>
      </c>
      <c r="F13" s="15">
        <v>3127</v>
      </c>
      <c r="G13" s="15">
        <v>3227</v>
      </c>
      <c r="H13" s="15">
        <v>1182</v>
      </c>
      <c r="I13" s="15">
        <v>182</v>
      </c>
      <c r="J13" s="15">
        <v>2682</v>
      </c>
      <c r="K13" s="15">
        <v>2182</v>
      </c>
      <c r="L13" s="15">
        <v>3782</v>
      </c>
      <c r="M13" s="15">
        <v>3682</v>
      </c>
      <c r="N13" s="15">
        <v>316</v>
      </c>
      <c r="O13" s="15">
        <v>216</v>
      </c>
      <c r="P13" s="15">
        <v>316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4">
        <v>0</v>
      </c>
      <c r="AN13" s="15">
        <v>2536</v>
      </c>
      <c r="AO13" s="15">
        <v>3744</v>
      </c>
      <c r="AP13" s="15">
        <v>3744</v>
      </c>
      <c r="AQ13" s="15">
        <v>6281</v>
      </c>
      <c r="AR13" s="15">
        <v>6281</v>
      </c>
      <c r="AS13" s="15">
        <v>7549</v>
      </c>
      <c r="AT13" s="15">
        <v>7549</v>
      </c>
      <c r="AU13" s="15">
        <v>8757</v>
      </c>
      <c r="AV13" s="15">
        <v>8757</v>
      </c>
      <c r="AW13" s="15">
        <v>10026</v>
      </c>
      <c r="AX13" s="15">
        <v>10026</v>
      </c>
      <c r="AY13" s="15">
        <v>10026</v>
      </c>
      <c r="AZ13" s="15">
        <v>10026</v>
      </c>
      <c r="BA13" s="15">
        <v>10026</v>
      </c>
      <c r="BB13" s="15">
        <v>10026</v>
      </c>
      <c r="BC13" s="15">
        <v>10026</v>
      </c>
      <c r="BD13" s="15"/>
      <c r="BE13" s="18">
        <f>SUM(F13:BC13)</f>
        <v>146274</v>
      </c>
      <c r="BF13" s="15"/>
      <c r="BG13" s="15"/>
      <c r="BH13" s="15"/>
      <c r="BI13" s="15"/>
    </row>
    <row r="14" spans="1:75">
      <c r="A14" s="1" t="s">
        <v>64</v>
      </c>
      <c r="B14" s="1" t="s">
        <v>24</v>
      </c>
      <c r="C14" t="s">
        <v>25</v>
      </c>
      <c r="D14" t="s">
        <v>9</v>
      </c>
      <c r="E14" t="s">
        <v>10</v>
      </c>
      <c r="F14" s="15">
        <v>2028</v>
      </c>
      <c r="G14" s="15">
        <v>2928</v>
      </c>
      <c r="H14" s="15">
        <v>0</v>
      </c>
      <c r="I14" s="15">
        <v>2728</v>
      </c>
      <c r="J14" s="15">
        <v>4028</v>
      </c>
      <c r="K14" s="15">
        <v>4028</v>
      </c>
      <c r="L14" s="15">
        <v>128</v>
      </c>
      <c r="M14" s="15">
        <v>1900</v>
      </c>
      <c r="N14" s="15">
        <v>1800</v>
      </c>
      <c r="O14" s="15">
        <v>1900</v>
      </c>
      <c r="P14" s="15">
        <v>180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4">
        <v>0</v>
      </c>
      <c r="AN14" s="15">
        <v>364</v>
      </c>
      <c r="AO14" s="15">
        <v>364</v>
      </c>
      <c r="AP14" s="15">
        <v>364</v>
      </c>
      <c r="AQ14" s="15">
        <v>364</v>
      </c>
      <c r="AR14" s="15">
        <v>1276</v>
      </c>
      <c r="AS14" s="15">
        <v>1276</v>
      </c>
      <c r="AT14" s="15">
        <v>1520</v>
      </c>
      <c r="AU14" s="15">
        <v>1520</v>
      </c>
      <c r="AV14" s="15">
        <v>2660</v>
      </c>
      <c r="AW14" s="15">
        <v>2660</v>
      </c>
      <c r="AX14" s="15">
        <v>2660</v>
      </c>
      <c r="AY14" s="15">
        <v>3268</v>
      </c>
      <c r="AZ14" s="15">
        <v>3268</v>
      </c>
      <c r="BA14" s="15">
        <v>3268</v>
      </c>
      <c r="BB14" s="15">
        <v>3268</v>
      </c>
      <c r="BC14" s="15">
        <v>4028</v>
      </c>
      <c r="BD14" s="4"/>
      <c r="BE14" s="8">
        <f>SUM(F14:BC14)</f>
        <v>53776</v>
      </c>
    </row>
    <row r="15" spans="1:75">
      <c r="A15" s="1" t="s">
        <v>38</v>
      </c>
      <c r="B15" s="1" t="s">
        <v>39</v>
      </c>
      <c r="C15" t="s">
        <v>40</v>
      </c>
      <c r="D15" t="s">
        <v>9</v>
      </c>
      <c r="E15" t="s">
        <v>10</v>
      </c>
      <c r="F15" s="15">
        <v>160</v>
      </c>
      <c r="G15" s="15">
        <v>44</v>
      </c>
      <c r="H15" s="15">
        <v>160</v>
      </c>
      <c r="I15" s="15">
        <v>44</v>
      </c>
      <c r="J15" s="15">
        <v>74</v>
      </c>
      <c r="K15" s="15">
        <v>633</v>
      </c>
      <c r="L15" s="15">
        <v>363</v>
      </c>
      <c r="M15" s="15">
        <v>1133</v>
      </c>
      <c r="N15" s="15">
        <v>563</v>
      </c>
      <c r="O15" s="15">
        <v>1233</v>
      </c>
      <c r="P15" s="15">
        <v>30</v>
      </c>
      <c r="Q15" s="15">
        <v>0</v>
      </c>
      <c r="R15" s="15">
        <v>30</v>
      </c>
      <c r="S15" s="15">
        <v>0</v>
      </c>
      <c r="T15" s="15">
        <v>30</v>
      </c>
      <c r="U15" s="15">
        <v>0</v>
      </c>
      <c r="V15" s="15">
        <v>30</v>
      </c>
      <c r="W15" s="15">
        <v>0</v>
      </c>
      <c r="X15" s="15">
        <v>30</v>
      </c>
      <c r="Y15" s="15">
        <v>0</v>
      </c>
      <c r="Z15" s="15">
        <v>30</v>
      </c>
      <c r="AA15" s="15">
        <v>0</v>
      </c>
      <c r="AB15" s="15">
        <v>30</v>
      </c>
      <c r="AC15" s="15">
        <v>30</v>
      </c>
      <c r="AD15" s="15">
        <v>30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4">
        <v>0</v>
      </c>
      <c r="AN15" s="15">
        <v>0</v>
      </c>
      <c r="AO15" s="15">
        <v>0</v>
      </c>
      <c r="AP15" s="15">
        <v>273</v>
      </c>
      <c r="AQ15" s="15">
        <v>273</v>
      </c>
      <c r="AR15" s="15">
        <v>273</v>
      </c>
      <c r="AS15" s="15">
        <v>273</v>
      </c>
      <c r="AT15" s="15">
        <v>410</v>
      </c>
      <c r="AU15" s="15">
        <v>683</v>
      </c>
      <c r="AV15" s="15">
        <v>683</v>
      </c>
      <c r="AW15" s="15">
        <v>683</v>
      </c>
      <c r="AX15" s="15">
        <v>1230</v>
      </c>
      <c r="AY15" s="15">
        <v>1367</v>
      </c>
      <c r="AZ15" s="15">
        <v>1367</v>
      </c>
      <c r="BA15" s="15">
        <v>1367</v>
      </c>
      <c r="BB15" s="15">
        <v>1640</v>
      </c>
      <c r="BC15" s="15">
        <v>1640</v>
      </c>
      <c r="BD15" s="4"/>
      <c r="BE15" s="8">
        <f>SUM(F15:BC15)</f>
        <v>16839</v>
      </c>
    </row>
    <row r="16" spans="1:75">
      <c r="A16" s="1" t="s">
        <v>41</v>
      </c>
      <c r="B16" s="1" t="s">
        <v>39</v>
      </c>
      <c r="C16" t="s">
        <v>42</v>
      </c>
      <c r="D16" t="s">
        <v>9</v>
      </c>
      <c r="E16" t="s">
        <v>10</v>
      </c>
      <c r="F16" s="15">
        <v>742</v>
      </c>
      <c r="G16" s="15">
        <v>926</v>
      </c>
      <c r="H16" s="15">
        <v>742</v>
      </c>
      <c r="I16" s="15">
        <v>26</v>
      </c>
      <c r="J16" s="15">
        <v>156</v>
      </c>
      <c r="K16" s="15">
        <v>298</v>
      </c>
      <c r="L16" s="15">
        <v>328</v>
      </c>
      <c r="M16" s="15">
        <v>698</v>
      </c>
      <c r="N16" s="15">
        <v>528</v>
      </c>
      <c r="O16" s="15">
        <v>798</v>
      </c>
      <c r="P16" s="15">
        <v>30</v>
      </c>
      <c r="Q16" s="15">
        <v>0</v>
      </c>
      <c r="R16" s="15">
        <v>30</v>
      </c>
      <c r="S16" s="15">
        <v>0</v>
      </c>
      <c r="T16" s="15">
        <v>30</v>
      </c>
      <c r="U16" s="15">
        <v>0</v>
      </c>
      <c r="V16" s="15">
        <v>30</v>
      </c>
      <c r="W16" s="15">
        <v>0</v>
      </c>
      <c r="X16" s="15">
        <v>30</v>
      </c>
      <c r="Y16" s="15">
        <v>0</v>
      </c>
      <c r="Z16" s="15">
        <v>30</v>
      </c>
      <c r="AA16" s="15">
        <v>0</v>
      </c>
      <c r="AB16" s="15">
        <v>30</v>
      </c>
      <c r="AC16" s="15">
        <v>30</v>
      </c>
      <c r="AD16" s="15">
        <v>30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4">
        <v>0</v>
      </c>
      <c r="AN16" s="15">
        <v>0</v>
      </c>
      <c r="AO16" s="15">
        <v>0</v>
      </c>
      <c r="AP16" s="15">
        <v>136</v>
      </c>
      <c r="AQ16" s="15">
        <v>136</v>
      </c>
      <c r="AR16" s="15">
        <v>136</v>
      </c>
      <c r="AS16" s="15">
        <v>136</v>
      </c>
      <c r="AT16" s="15">
        <v>228</v>
      </c>
      <c r="AU16" s="15">
        <v>364</v>
      </c>
      <c r="AV16" s="15">
        <v>364</v>
      </c>
      <c r="AW16" s="15">
        <v>364</v>
      </c>
      <c r="AX16" s="15">
        <v>728</v>
      </c>
      <c r="AY16" s="15">
        <v>820</v>
      </c>
      <c r="AZ16" s="15">
        <v>820</v>
      </c>
      <c r="BA16" s="15">
        <v>820</v>
      </c>
      <c r="BB16" s="15">
        <v>1064</v>
      </c>
      <c r="BC16" s="15">
        <v>1064</v>
      </c>
      <c r="BD16" s="4"/>
      <c r="BE16" s="8">
        <f>SUM(F16:BC16)</f>
        <v>12692</v>
      </c>
    </row>
    <row r="17" spans="1:67">
      <c r="A17" s="1" t="s">
        <v>51</v>
      </c>
      <c r="B17" s="1" t="s">
        <v>50</v>
      </c>
      <c r="C17" s="7">
        <v>72310</v>
      </c>
      <c r="E17" t="s">
        <v>10</v>
      </c>
      <c r="F17" s="15">
        <v>895</v>
      </c>
      <c r="G17" s="15">
        <v>1195</v>
      </c>
      <c r="H17" s="15">
        <v>1495</v>
      </c>
      <c r="I17" s="15">
        <v>1795</v>
      </c>
      <c r="J17" s="15">
        <v>995</v>
      </c>
      <c r="K17" s="15">
        <v>1795</v>
      </c>
      <c r="L17" s="15">
        <v>1395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4">
        <v>0</v>
      </c>
      <c r="AN17" s="15">
        <v>0</v>
      </c>
      <c r="AO17" s="15">
        <v>0</v>
      </c>
      <c r="AP17" s="15">
        <v>0</v>
      </c>
      <c r="AQ17" s="15">
        <v>629</v>
      </c>
      <c r="AR17" s="15">
        <v>629</v>
      </c>
      <c r="AS17" s="15">
        <v>629</v>
      </c>
      <c r="AT17" s="15">
        <v>1047</v>
      </c>
      <c r="AU17" s="15">
        <v>1047</v>
      </c>
      <c r="AV17" s="15">
        <v>1676</v>
      </c>
      <c r="AW17" s="15">
        <v>1676</v>
      </c>
      <c r="AX17" s="15">
        <v>1676</v>
      </c>
      <c r="AY17" s="15">
        <v>2094</v>
      </c>
      <c r="AZ17" s="15">
        <v>2094</v>
      </c>
      <c r="BA17" s="15">
        <v>2094</v>
      </c>
      <c r="BB17" s="15">
        <v>2094</v>
      </c>
      <c r="BC17" s="15">
        <v>2094</v>
      </c>
      <c r="BD17" s="4"/>
      <c r="BE17" s="8">
        <f>SUM(F17:BC17)</f>
        <v>29044</v>
      </c>
    </row>
    <row r="18" spans="1:67">
      <c r="A18" s="1" t="s">
        <v>57</v>
      </c>
      <c r="B18" s="1" t="s">
        <v>50</v>
      </c>
      <c r="C18" s="7">
        <v>72313</v>
      </c>
      <c r="E18" t="s">
        <v>10</v>
      </c>
      <c r="F18" s="15">
        <v>852</v>
      </c>
      <c r="G18" s="15">
        <v>552</v>
      </c>
      <c r="H18" s="15">
        <v>752</v>
      </c>
      <c r="I18" s="15">
        <v>752</v>
      </c>
      <c r="J18" s="15">
        <v>352</v>
      </c>
      <c r="K18" s="15">
        <v>1552</v>
      </c>
      <c r="L18" s="15">
        <v>852</v>
      </c>
      <c r="M18" s="15">
        <v>0</v>
      </c>
      <c r="N18" s="15">
        <v>0</v>
      </c>
      <c r="O18" s="15">
        <v>588</v>
      </c>
      <c r="P18" s="15">
        <v>0</v>
      </c>
      <c r="Q18" s="15">
        <v>394</v>
      </c>
      <c r="R18" s="15">
        <v>494</v>
      </c>
      <c r="S18" s="15">
        <v>494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4">
        <v>0</v>
      </c>
      <c r="AN18" s="15">
        <v>0</v>
      </c>
      <c r="AO18" s="15">
        <v>0</v>
      </c>
      <c r="AP18" s="15">
        <v>532</v>
      </c>
      <c r="AQ18" s="15">
        <v>532</v>
      </c>
      <c r="AR18" s="15">
        <v>532</v>
      </c>
      <c r="AS18" s="15">
        <v>532</v>
      </c>
      <c r="AT18" s="15">
        <v>1064</v>
      </c>
      <c r="AU18" s="15">
        <v>1596</v>
      </c>
      <c r="AV18" s="15">
        <v>1596</v>
      </c>
      <c r="AW18" s="15">
        <v>1596</v>
      </c>
      <c r="AX18" s="15">
        <v>1596</v>
      </c>
      <c r="AY18" s="15">
        <v>2128</v>
      </c>
      <c r="AZ18" s="15">
        <v>2128</v>
      </c>
      <c r="BA18" s="15">
        <v>2128</v>
      </c>
      <c r="BB18" s="15">
        <v>2128</v>
      </c>
      <c r="BC18" s="15">
        <v>2128</v>
      </c>
      <c r="BD18" s="4"/>
      <c r="BE18" s="8">
        <f>SUM(F18:BC18)</f>
        <v>27850</v>
      </c>
    </row>
    <row r="19" spans="1:67">
      <c r="A19" s="1" t="s">
        <v>52</v>
      </c>
      <c r="B19" s="1" t="s">
        <v>50</v>
      </c>
      <c r="C19" s="7">
        <v>72317</v>
      </c>
      <c r="E19" t="s">
        <v>10</v>
      </c>
      <c r="F19" s="15">
        <v>1252</v>
      </c>
      <c r="G19" s="15">
        <v>352</v>
      </c>
      <c r="H19" s="15">
        <v>952</v>
      </c>
      <c r="I19" s="15">
        <v>752</v>
      </c>
      <c r="J19" s="15">
        <v>252</v>
      </c>
      <c r="K19" s="15">
        <v>820</v>
      </c>
      <c r="L19" s="15">
        <v>852</v>
      </c>
      <c r="M19" s="15">
        <v>288</v>
      </c>
      <c r="N19" s="15">
        <v>188</v>
      </c>
      <c r="O19" s="15">
        <v>688</v>
      </c>
      <c r="P19" s="15">
        <v>300</v>
      </c>
      <c r="Q19" s="15">
        <v>400</v>
      </c>
      <c r="R19" s="15">
        <v>400</v>
      </c>
      <c r="S19" s="15">
        <v>400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4">
        <v>0</v>
      </c>
      <c r="AN19" s="15">
        <v>0</v>
      </c>
      <c r="AO19" s="15">
        <v>0</v>
      </c>
      <c r="AP19" s="15">
        <v>532</v>
      </c>
      <c r="AQ19" s="15">
        <v>532</v>
      </c>
      <c r="AR19" s="15">
        <v>532</v>
      </c>
      <c r="AS19" s="15">
        <v>532</v>
      </c>
      <c r="AT19" s="15">
        <v>1064</v>
      </c>
      <c r="AU19" s="15">
        <v>1596</v>
      </c>
      <c r="AV19" s="15">
        <v>1596</v>
      </c>
      <c r="AW19" s="15">
        <v>1596</v>
      </c>
      <c r="AX19" s="15">
        <v>1596</v>
      </c>
      <c r="AY19" s="15">
        <v>2128</v>
      </c>
      <c r="AZ19" s="15">
        <v>2128</v>
      </c>
      <c r="BA19" s="15">
        <v>2128</v>
      </c>
      <c r="BB19" s="15">
        <v>2128</v>
      </c>
      <c r="BC19" s="15">
        <v>2128</v>
      </c>
      <c r="BD19" s="4"/>
      <c r="BE19" s="8">
        <f>SUM(F19:BC19)</f>
        <v>28112</v>
      </c>
    </row>
    <row r="20" spans="1:67">
      <c r="A20" s="1" t="s">
        <v>53</v>
      </c>
      <c r="B20" s="1" t="s">
        <v>50</v>
      </c>
      <c r="C20" s="7">
        <v>72318</v>
      </c>
      <c r="E20" t="s">
        <v>10</v>
      </c>
      <c r="F20" s="15">
        <v>0</v>
      </c>
      <c r="G20" s="15">
        <v>407</v>
      </c>
      <c r="H20" s="15">
        <v>2</v>
      </c>
      <c r="I20" s="15">
        <v>777</v>
      </c>
      <c r="J20" s="15">
        <v>377</v>
      </c>
      <c r="K20" s="15">
        <v>977</v>
      </c>
      <c r="L20" s="15">
        <v>1277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4">
        <v>0</v>
      </c>
      <c r="AN20" s="15">
        <v>0</v>
      </c>
      <c r="AO20" s="15">
        <v>0</v>
      </c>
      <c r="AP20" s="15">
        <v>629</v>
      </c>
      <c r="AQ20" s="15">
        <v>629</v>
      </c>
      <c r="AR20" s="15">
        <v>629</v>
      </c>
      <c r="AS20" s="15">
        <v>629</v>
      </c>
      <c r="AT20" s="15">
        <v>1047</v>
      </c>
      <c r="AU20" s="15">
        <v>1676</v>
      </c>
      <c r="AV20" s="15">
        <v>1676</v>
      </c>
      <c r="AW20" s="15">
        <v>1676</v>
      </c>
      <c r="AX20" s="15">
        <v>1676</v>
      </c>
      <c r="AY20" s="15">
        <v>2094</v>
      </c>
      <c r="AZ20" s="15">
        <v>2094</v>
      </c>
      <c r="BA20" s="15">
        <v>2094</v>
      </c>
      <c r="BB20" s="15">
        <v>2094</v>
      </c>
      <c r="BC20" s="15">
        <v>2094</v>
      </c>
      <c r="BD20" s="4"/>
      <c r="BE20" s="8">
        <f>SUM(F20:BC20)</f>
        <v>24554</v>
      </c>
    </row>
    <row r="21" spans="1:67">
      <c r="A21" s="1" t="s">
        <v>54</v>
      </c>
      <c r="B21" s="1" t="s">
        <v>50</v>
      </c>
      <c r="C21" s="7">
        <v>72319</v>
      </c>
      <c r="E21" t="s">
        <v>10</v>
      </c>
      <c r="F21" s="15">
        <v>2160</v>
      </c>
      <c r="G21" s="15">
        <v>960</v>
      </c>
      <c r="H21" s="15">
        <v>760</v>
      </c>
      <c r="I21" s="15">
        <v>1760</v>
      </c>
      <c r="J21" s="15">
        <v>860</v>
      </c>
      <c r="K21" s="15">
        <v>2160</v>
      </c>
      <c r="L21" s="15">
        <v>2860</v>
      </c>
      <c r="M21" s="15">
        <v>0</v>
      </c>
      <c r="N21" s="15">
        <v>0</v>
      </c>
      <c r="O21" s="15">
        <v>0</v>
      </c>
      <c r="P21" s="15">
        <v>97</v>
      </c>
      <c r="Q21" s="15">
        <v>297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4">
        <v>0</v>
      </c>
      <c r="AN21" s="15">
        <v>0</v>
      </c>
      <c r="AO21" s="15">
        <v>0</v>
      </c>
      <c r="AP21" s="15">
        <v>0</v>
      </c>
      <c r="AQ21" s="15">
        <v>673</v>
      </c>
      <c r="AR21" s="15">
        <v>673</v>
      </c>
      <c r="AS21" s="15">
        <v>673</v>
      </c>
      <c r="AT21" s="15">
        <v>1086</v>
      </c>
      <c r="AU21" s="15">
        <v>1759</v>
      </c>
      <c r="AV21" s="15">
        <v>1759</v>
      </c>
      <c r="AW21" s="15">
        <v>1759</v>
      </c>
      <c r="AX21" s="15">
        <v>2845</v>
      </c>
      <c r="AY21" s="15">
        <v>2845</v>
      </c>
      <c r="AZ21" s="15">
        <v>2845</v>
      </c>
      <c r="BA21" s="15">
        <v>3258</v>
      </c>
      <c r="BB21" s="15">
        <v>3258</v>
      </c>
      <c r="BC21" s="15">
        <v>3258</v>
      </c>
      <c r="BD21" s="4"/>
      <c r="BE21" s="8">
        <f>SUM(F21:BC21)</f>
        <v>38605</v>
      </c>
    </row>
    <row r="22" spans="1:67">
      <c r="A22" s="1" t="s">
        <v>55</v>
      </c>
      <c r="B22" s="1" t="s">
        <v>50</v>
      </c>
      <c r="C22" s="7">
        <v>72398</v>
      </c>
      <c r="E22" t="s">
        <v>10</v>
      </c>
      <c r="F22" s="15">
        <v>1652</v>
      </c>
      <c r="G22" s="15">
        <v>1652</v>
      </c>
      <c r="H22" s="15">
        <v>1652</v>
      </c>
      <c r="I22" s="15">
        <v>852</v>
      </c>
      <c r="J22" s="15">
        <v>952</v>
      </c>
      <c r="K22" s="15">
        <v>1452</v>
      </c>
      <c r="L22" s="15">
        <v>1052</v>
      </c>
      <c r="M22" s="15">
        <v>0</v>
      </c>
      <c r="N22" s="15">
        <v>0</v>
      </c>
      <c r="O22" s="15">
        <v>0</v>
      </c>
      <c r="P22" s="15">
        <v>0</v>
      </c>
      <c r="Q22" s="15">
        <v>216</v>
      </c>
      <c r="R22" s="15">
        <v>216</v>
      </c>
      <c r="S22" s="15">
        <v>216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4">
        <v>0</v>
      </c>
      <c r="AN22" s="15">
        <v>0</v>
      </c>
      <c r="AO22" s="15">
        <v>0</v>
      </c>
      <c r="AP22" s="15">
        <v>0</v>
      </c>
      <c r="AQ22" s="15">
        <v>687</v>
      </c>
      <c r="AR22" s="15">
        <v>687</v>
      </c>
      <c r="AS22" s="15">
        <v>687</v>
      </c>
      <c r="AT22" s="15">
        <v>1026</v>
      </c>
      <c r="AU22" s="15">
        <v>1026</v>
      </c>
      <c r="AV22" s="15">
        <v>1713</v>
      </c>
      <c r="AW22" s="15">
        <v>1713</v>
      </c>
      <c r="AX22" s="15">
        <v>1713</v>
      </c>
      <c r="AY22" s="15">
        <v>2052</v>
      </c>
      <c r="AZ22" s="15">
        <v>2052</v>
      </c>
      <c r="BA22" s="15">
        <v>2052</v>
      </c>
      <c r="BB22" s="15">
        <v>2052</v>
      </c>
      <c r="BC22" s="15">
        <v>2052</v>
      </c>
      <c r="BD22" s="4"/>
      <c r="BE22" s="8">
        <f>SUM(F22:BC22)</f>
        <v>29424</v>
      </c>
    </row>
    <row r="23" spans="1:67">
      <c r="A23" s="1" t="s">
        <v>56</v>
      </c>
      <c r="B23" s="1" t="s">
        <v>50</v>
      </c>
      <c r="C23" s="7">
        <v>72399</v>
      </c>
      <c r="E23" t="s">
        <v>10</v>
      </c>
      <c r="F23" s="15">
        <v>1709</v>
      </c>
      <c r="G23" s="15">
        <v>1409</v>
      </c>
      <c r="H23" s="15">
        <v>1509</v>
      </c>
      <c r="I23" s="15">
        <v>1109</v>
      </c>
      <c r="J23" s="15">
        <v>1209</v>
      </c>
      <c r="K23" s="15">
        <v>2009</v>
      </c>
      <c r="L23" s="15">
        <v>1709</v>
      </c>
      <c r="M23" s="15">
        <v>674</v>
      </c>
      <c r="N23" s="15">
        <v>574</v>
      </c>
      <c r="O23" s="15">
        <v>874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4">
        <v>0</v>
      </c>
      <c r="AN23" s="15">
        <v>0</v>
      </c>
      <c r="AO23" s="15">
        <v>0</v>
      </c>
      <c r="AP23" s="15">
        <v>516</v>
      </c>
      <c r="AQ23" s="15">
        <v>516</v>
      </c>
      <c r="AR23" s="15">
        <v>516</v>
      </c>
      <c r="AS23" s="15">
        <v>516</v>
      </c>
      <c r="AT23" s="15">
        <v>1033</v>
      </c>
      <c r="AU23" s="15">
        <v>1549</v>
      </c>
      <c r="AV23" s="15">
        <v>1549</v>
      </c>
      <c r="AW23" s="15">
        <v>1549</v>
      </c>
      <c r="AX23" s="15">
        <v>1549</v>
      </c>
      <c r="AY23" s="15">
        <v>2066</v>
      </c>
      <c r="AZ23" s="15">
        <v>2066</v>
      </c>
      <c r="BA23" s="15">
        <v>2066</v>
      </c>
      <c r="BB23" s="15">
        <v>2066</v>
      </c>
      <c r="BC23" s="15">
        <v>2066</v>
      </c>
      <c r="BD23" s="4"/>
      <c r="BE23" s="8">
        <f>SUM(F23:BC23)</f>
        <v>32408</v>
      </c>
    </row>
    <row r="24" spans="1:67">
      <c r="A24" s="12" t="s">
        <v>65</v>
      </c>
      <c r="B24" s="12" t="s">
        <v>27</v>
      </c>
      <c r="C24" s="11">
        <v>87146</v>
      </c>
      <c r="D24" s="10" t="s">
        <v>9</v>
      </c>
      <c r="E24" t="s">
        <v>10</v>
      </c>
      <c r="F24" s="16">
        <v>1982</v>
      </c>
      <c r="G24" s="16">
        <v>2358</v>
      </c>
      <c r="H24" s="16">
        <v>2546</v>
      </c>
      <c r="I24" s="16">
        <v>6620</v>
      </c>
      <c r="J24" s="16">
        <v>13524</v>
      </c>
      <c r="K24" s="16">
        <v>16118</v>
      </c>
      <c r="L24" s="16">
        <v>17324</v>
      </c>
      <c r="M24" s="13">
        <v>424</v>
      </c>
      <c r="N24" s="16">
        <v>7821</v>
      </c>
      <c r="O24" s="16">
        <v>5327</v>
      </c>
      <c r="P24" s="16">
        <v>8825</v>
      </c>
      <c r="Q24" s="16">
        <v>8427</v>
      </c>
      <c r="R24" s="16">
        <v>9327</v>
      </c>
      <c r="S24" s="13">
        <v>327</v>
      </c>
      <c r="T24" s="16">
        <v>6002</v>
      </c>
      <c r="U24" s="16">
        <v>6002</v>
      </c>
      <c r="V24" s="16">
        <v>5802</v>
      </c>
      <c r="W24" s="16">
        <v>6002</v>
      </c>
      <c r="X24" s="16">
        <v>5902</v>
      </c>
      <c r="Y24" s="16">
        <v>6002</v>
      </c>
      <c r="Z24" s="16">
        <v>5802</v>
      </c>
      <c r="AA24" s="16">
        <v>5502</v>
      </c>
      <c r="AB24" s="16">
        <v>6002</v>
      </c>
      <c r="AC24" s="16">
        <v>6002</v>
      </c>
      <c r="AD24" s="16">
        <v>5802</v>
      </c>
      <c r="AE24" s="17">
        <v>2976</v>
      </c>
      <c r="AF24" s="17">
        <v>2976</v>
      </c>
      <c r="AG24" s="17">
        <v>2976</v>
      </c>
      <c r="AH24" s="17">
        <v>2976</v>
      </c>
      <c r="AI24" s="14">
        <v>0</v>
      </c>
      <c r="AJ24" s="14">
        <v>0</v>
      </c>
      <c r="AK24" s="14">
        <v>0</v>
      </c>
      <c r="AL24" s="14">
        <v>0</v>
      </c>
      <c r="AM24" s="19">
        <v>0</v>
      </c>
      <c r="AN24" s="14">
        <v>0</v>
      </c>
      <c r="AO24" s="14">
        <v>0</v>
      </c>
      <c r="AP24" s="14">
        <v>0</v>
      </c>
      <c r="AQ24" s="14">
        <v>0</v>
      </c>
      <c r="AR24" s="17">
        <v>4149</v>
      </c>
      <c r="AS24" s="17">
        <v>4149</v>
      </c>
      <c r="AT24" s="17">
        <v>4149</v>
      </c>
      <c r="AU24" s="17">
        <v>9027</v>
      </c>
      <c r="AV24" s="17">
        <v>15023</v>
      </c>
      <c r="AW24" s="17">
        <v>15023</v>
      </c>
      <c r="AX24" s="17">
        <v>15023</v>
      </c>
      <c r="AY24" s="17">
        <v>29435</v>
      </c>
      <c r="AZ24" s="17">
        <v>29435</v>
      </c>
      <c r="BA24" s="17">
        <v>29435</v>
      </c>
      <c r="BB24" s="17">
        <v>38091</v>
      </c>
      <c r="BC24" s="17">
        <v>38091</v>
      </c>
      <c r="BE24" s="8">
        <f>SUM(F24:BC24)</f>
        <v>408706</v>
      </c>
    </row>
    <row r="25" spans="1:67">
      <c r="A25" s="1" t="s">
        <v>26</v>
      </c>
      <c r="B25" s="1" t="s">
        <v>27</v>
      </c>
      <c r="C25" t="s">
        <v>28</v>
      </c>
      <c r="D25" t="s">
        <v>9</v>
      </c>
      <c r="E25" t="s">
        <v>10</v>
      </c>
      <c r="F25" s="4">
        <v>2630</v>
      </c>
      <c r="G25" s="4">
        <v>1846</v>
      </c>
      <c r="H25" s="4">
        <v>1724</v>
      </c>
      <c r="I25" s="4">
        <v>2146</v>
      </c>
      <c r="J25" s="4">
        <v>1441</v>
      </c>
      <c r="K25" s="4">
        <v>1757</v>
      </c>
      <c r="L25" s="4">
        <v>1641</v>
      </c>
      <c r="M25" s="4">
        <v>557</v>
      </c>
      <c r="N25" s="4">
        <v>41</v>
      </c>
      <c r="O25" s="4">
        <v>71</v>
      </c>
      <c r="P25" s="4">
        <v>4</v>
      </c>
      <c r="Q25" s="4">
        <v>0</v>
      </c>
      <c r="R25" s="4">
        <v>0</v>
      </c>
      <c r="S25" s="4">
        <v>16</v>
      </c>
      <c r="T25" s="4">
        <v>0</v>
      </c>
      <c r="U25" s="4">
        <v>0</v>
      </c>
      <c r="V25" s="4">
        <v>0</v>
      </c>
      <c r="W25" s="4">
        <v>16</v>
      </c>
      <c r="X25" s="4">
        <v>0</v>
      </c>
      <c r="Y25" s="4">
        <v>16</v>
      </c>
      <c r="Z25" s="4">
        <v>0</v>
      </c>
      <c r="AA25" s="4">
        <v>16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20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1814</v>
      </c>
      <c r="AX25" s="4">
        <v>1814</v>
      </c>
      <c r="AY25" s="4">
        <v>1814</v>
      </c>
      <c r="AZ25" s="4">
        <v>1814</v>
      </c>
      <c r="BA25" s="4">
        <v>1814</v>
      </c>
      <c r="BB25" s="4">
        <v>3628</v>
      </c>
      <c r="BC25" s="4">
        <v>3628</v>
      </c>
      <c r="BD25" s="4"/>
      <c r="BE25" s="8">
        <f>SUM(F25:BC25)</f>
        <v>30248</v>
      </c>
    </row>
    <row r="26" spans="1:67">
      <c r="A26" s="1" t="s">
        <v>29</v>
      </c>
      <c r="B26" s="1" t="s">
        <v>27</v>
      </c>
      <c r="C26" t="s">
        <v>30</v>
      </c>
      <c r="D26" t="s">
        <v>9</v>
      </c>
      <c r="E26" t="s">
        <v>10</v>
      </c>
      <c r="F26" s="4">
        <v>2594</v>
      </c>
      <c r="G26" s="4">
        <v>2410</v>
      </c>
      <c r="H26" s="4">
        <v>2594</v>
      </c>
      <c r="I26" s="4">
        <v>2210</v>
      </c>
      <c r="J26" s="4">
        <v>1858</v>
      </c>
      <c r="K26" s="4">
        <v>74</v>
      </c>
      <c r="L26" s="4">
        <v>2198</v>
      </c>
      <c r="M26" s="4">
        <v>1614</v>
      </c>
      <c r="N26" s="4">
        <v>398</v>
      </c>
      <c r="O26" s="4">
        <v>1814</v>
      </c>
      <c r="P26" s="4">
        <v>5</v>
      </c>
      <c r="Q26" s="4">
        <v>26</v>
      </c>
      <c r="R26" s="4">
        <v>0</v>
      </c>
      <c r="S26" s="4">
        <v>16</v>
      </c>
      <c r="T26" s="4">
        <v>1038</v>
      </c>
      <c r="U26" s="4">
        <v>354</v>
      </c>
      <c r="V26" s="4">
        <v>1038</v>
      </c>
      <c r="W26" s="4">
        <v>1054</v>
      </c>
      <c r="X26" s="4">
        <v>1038</v>
      </c>
      <c r="Y26" s="4">
        <v>1054</v>
      </c>
      <c r="Z26" s="4">
        <v>1038</v>
      </c>
      <c r="AA26" s="4">
        <v>1054</v>
      </c>
      <c r="AB26" s="4">
        <v>1038</v>
      </c>
      <c r="AC26" s="4">
        <v>38</v>
      </c>
      <c r="AD26" s="4">
        <v>1038</v>
      </c>
      <c r="AE26" s="4">
        <v>1038</v>
      </c>
      <c r="AF26" s="4">
        <v>1038</v>
      </c>
      <c r="AG26" s="4">
        <v>1038</v>
      </c>
      <c r="AH26" s="4">
        <v>1038</v>
      </c>
      <c r="AI26" s="4">
        <v>519</v>
      </c>
      <c r="AJ26" s="4">
        <v>519</v>
      </c>
      <c r="AK26" s="4">
        <v>519</v>
      </c>
      <c r="AL26" s="4">
        <v>519</v>
      </c>
      <c r="AM26" s="20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1814</v>
      </c>
      <c r="AX26" s="4">
        <v>1814</v>
      </c>
      <c r="AY26" s="4">
        <v>1814</v>
      </c>
      <c r="AZ26" s="4">
        <v>1814</v>
      </c>
      <c r="BA26" s="4">
        <v>1814</v>
      </c>
      <c r="BB26" s="4">
        <v>3628</v>
      </c>
      <c r="BC26" s="4">
        <v>3628</v>
      </c>
      <c r="BD26" s="5"/>
      <c r="BE26" s="8">
        <f>SUM(F26:BC26)</f>
        <v>50147</v>
      </c>
      <c r="BF26" s="5"/>
      <c r="BG26" s="5"/>
      <c r="BH26" s="5"/>
      <c r="BI26" s="5"/>
      <c r="BJ26" s="5"/>
      <c r="BK26" s="5"/>
      <c r="BL26" s="5"/>
      <c r="BM26" s="5"/>
      <c r="BN26" s="5"/>
      <c r="BO26" s="5"/>
    </row>
    <row r="27" spans="1:67">
      <c r="A27" s="1" t="s">
        <v>31</v>
      </c>
      <c r="B27" s="1" t="s">
        <v>27</v>
      </c>
      <c r="C27" t="s">
        <v>32</v>
      </c>
      <c r="D27" t="s">
        <v>9</v>
      </c>
      <c r="E27" t="s">
        <v>10</v>
      </c>
      <c r="F27" s="4">
        <v>2520</v>
      </c>
      <c r="G27" s="4">
        <v>136</v>
      </c>
      <c r="H27" s="4">
        <v>1120</v>
      </c>
      <c r="I27" s="4">
        <v>2136</v>
      </c>
      <c r="J27" s="4">
        <v>660</v>
      </c>
      <c r="K27" s="4">
        <v>1076</v>
      </c>
      <c r="L27" s="4">
        <v>760</v>
      </c>
      <c r="M27" s="4">
        <v>276</v>
      </c>
      <c r="N27" s="4">
        <v>560</v>
      </c>
      <c r="O27" s="4">
        <v>476</v>
      </c>
      <c r="P27" s="4">
        <v>16</v>
      </c>
      <c r="Q27" s="4">
        <v>376</v>
      </c>
      <c r="R27" s="4">
        <v>0</v>
      </c>
      <c r="S27" s="4">
        <v>16</v>
      </c>
      <c r="T27" s="4">
        <v>0</v>
      </c>
      <c r="U27" s="4">
        <v>0</v>
      </c>
      <c r="V27" s="4">
        <v>0</v>
      </c>
      <c r="W27" s="4">
        <v>16</v>
      </c>
      <c r="X27" s="4">
        <v>0</v>
      </c>
      <c r="Y27" s="4">
        <v>16</v>
      </c>
      <c r="Z27" s="4">
        <v>0</v>
      </c>
      <c r="AA27" s="4">
        <v>16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20">
        <v>0</v>
      </c>
      <c r="AN27" s="4">
        <v>0</v>
      </c>
      <c r="AO27" s="4">
        <v>0</v>
      </c>
      <c r="AP27" s="4">
        <v>0</v>
      </c>
      <c r="AQ27" s="4">
        <v>0</v>
      </c>
      <c r="AR27" s="4">
        <v>956</v>
      </c>
      <c r="AS27" s="4">
        <v>956</v>
      </c>
      <c r="AT27" s="4">
        <v>956</v>
      </c>
      <c r="AU27" s="4">
        <v>956</v>
      </c>
      <c r="AV27" s="4">
        <v>956</v>
      </c>
      <c r="AW27" s="4">
        <v>2796</v>
      </c>
      <c r="AX27" s="4">
        <v>2796</v>
      </c>
      <c r="AY27" s="4">
        <v>2796</v>
      </c>
      <c r="AZ27" s="4">
        <v>2796</v>
      </c>
      <c r="BA27" s="4">
        <v>2796</v>
      </c>
      <c r="BB27" s="4">
        <v>3680</v>
      </c>
      <c r="BC27" s="4">
        <v>3680</v>
      </c>
      <c r="BD27" s="4"/>
      <c r="BE27" s="8">
        <f>SUM(F27:BC27)</f>
        <v>36296</v>
      </c>
      <c r="BF27" s="5"/>
      <c r="BG27" s="5"/>
      <c r="BH27" s="5"/>
      <c r="BI27" s="5"/>
      <c r="BJ27" s="5"/>
      <c r="BK27" s="5"/>
      <c r="BL27" s="5"/>
      <c r="BM27" s="5"/>
      <c r="BN27" s="5"/>
      <c r="BO27" s="5"/>
    </row>
    <row r="28" spans="1:67">
      <c r="A28" s="1" t="s">
        <v>33</v>
      </c>
      <c r="B28" s="1" t="s">
        <v>27</v>
      </c>
      <c r="C28" t="s">
        <v>34</v>
      </c>
      <c r="D28" t="s">
        <v>9</v>
      </c>
      <c r="E28" t="s">
        <v>10</v>
      </c>
      <c r="F28" s="4">
        <v>706</v>
      </c>
      <c r="G28" s="4">
        <v>832</v>
      </c>
      <c r="H28" s="4">
        <v>207</v>
      </c>
      <c r="I28" s="4">
        <v>119</v>
      </c>
      <c r="J28" s="4">
        <v>1</v>
      </c>
      <c r="K28" s="4">
        <v>0</v>
      </c>
      <c r="L28" s="4">
        <v>0</v>
      </c>
      <c r="M28" s="4">
        <v>1719</v>
      </c>
      <c r="N28" s="4">
        <v>2303</v>
      </c>
      <c r="O28" s="4">
        <v>1294</v>
      </c>
      <c r="P28" s="4">
        <v>78</v>
      </c>
      <c r="Q28" s="4">
        <v>894</v>
      </c>
      <c r="R28" s="4">
        <v>1178</v>
      </c>
      <c r="S28" s="4">
        <v>548</v>
      </c>
      <c r="T28" s="4">
        <v>232</v>
      </c>
      <c r="U28" s="4">
        <v>0</v>
      </c>
      <c r="V28" s="4">
        <v>0</v>
      </c>
      <c r="W28" s="4">
        <v>16</v>
      </c>
      <c r="X28" s="4">
        <v>0</v>
      </c>
      <c r="Y28" s="4">
        <v>16</v>
      </c>
      <c r="Z28" s="4">
        <v>0</v>
      </c>
      <c r="AA28" s="4">
        <v>16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616</v>
      </c>
      <c r="AU28" s="4">
        <v>616</v>
      </c>
      <c r="AV28" s="4">
        <v>616</v>
      </c>
      <c r="AW28" s="4">
        <v>1223</v>
      </c>
      <c r="AX28" s="4">
        <v>1223</v>
      </c>
      <c r="AY28" s="4">
        <v>1893</v>
      </c>
      <c r="AZ28" s="4">
        <v>1893</v>
      </c>
      <c r="BA28" s="4">
        <v>1893</v>
      </c>
      <c r="BB28" s="4">
        <v>2553</v>
      </c>
      <c r="BC28" s="4">
        <v>2553</v>
      </c>
      <c r="BE28" s="8">
        <f>SUM(F28:BC28)</f>
        <v>25238</v>
      </c>
    </row>
    <row r="29" spans="1:67">
      <c r="A29" s="1" t="s">
        <v>35</v>
      </c>
      <c r="B29" s="1" t="s">
        <v>36</v>
      </c>
      <c r="C29" t="s">
        <v>37</v>
      </c>
      <c r="D29" t="s">
        <v>9</v>
      </c>
      <c r="E29" t="s">
        <v>10</v>
      </c>
      <c r="F29" s="4">
        <v>33</v>
      </c>
      <c r="G29" s="4">
        <v>1033</v>
      </c>
      <c r="H29" s="4">
        <v>33</v>
      </c>
      <c r="I29" s="4">
        <v>233</v>
      </c>
      <c r="J29" s="4">
        <v>1433</v>
      </c>
      <c r="K29" s="4">
        <v>1333</v>
      </c>
      <c r="L29" s="4">
        <v>1233</v>
      </c>
      <c r="M29" s="4">
        <v>831</v>
      </c>
      <c r="N29" s="4">
        <v>531</v>
      </c>
      <c r="O29" s="4">
        <v>229</v>
      </c>
      <c r="P29" s="4">
        <v>129</v>
      </c>
      <c r="Q29" s="4">
        <v>229</v>
      </c>
      <c r="R29" s="4">
        <v>129</v>
      </c>
      <c r="S29" s="4">
        <v>0</v>
      </c>
      <c r="T29" s="4"/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428</v>
      </c>
      <c r="AQ29" s="4">
        <v>428</v>
      </c>
      <c r="AR29" s="4">
        <v>428</v>
      </c>
      <c r="AS29" s="4">
        <v>428</v>
      </c>
      <c r="AT29" s="4">
        <v>856</v>
      </c>
      <c r="AU29" s="4">
        <v>1343</v>
      </c>
      <c r="AV29" s="4">
        <v>1343</v>
      </c>
      <c r="AW29" s="4">
        <v>1343</v>
      </c>
      <c r="AX29" s="4">
        <v>1343</v>
      </c>
      <c r="AY29" s="4">
        <v>1830</v>
      </c>
      <c r="AZ29" s="4">
        <v>1830</v>
      </c>
      <c r="BA29" s="4">
        <v>1830</v>
      </c>
      <c r="BB29" s="4">
        <v>1830</v>
      </c>
      <c r="BC29" s="4">
        <v>1830</v>
      </c>
      <c r="BD29" s="4"/>
      <c r="BE29" s="8">
        <f>SUM(F29:BC29)</f>
        <v>24499</v>
      </c>
    </row>
    <row r="31" spans="1:67">
      <c r="BE31" s="8">
        <f>SUM(BE5:BE29)</f>
        <v>1522968</v>
      </c>
    </row>
  </sheetData>
  <sortState ref="A5:AZ21">
    <sortCondition ref="E5:E21"/>
    <sortCondition ref="B5:B21"/>
    <sortCondition ref="A5:A21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Availability - URC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Flint</dc:creator>
  <cp:lastModifiedBy>Amanda Flint</cp:lastModifiedBy>
  <cp:lastPrinted>2021-04-30T23:54:05Z</cp:lastPrinted>
  <dcterms:created xsi:type="dcterms:W3CDTF">2019-07-09T18:44:32Z</dcterms:created>
  <dcterms:modified xsi:type="dcterms:W3CDTF">2023-02-03T01:19:36Z</dcterms:modified>
</cp:coreProperties>
</file>