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0" yWindow="0" windowWidth="28800" windowHeight="12300"/>
  </bookViews>
  <sheets>
    <sheet name="Availability - URC Only" sheetId="1" r:id="rId1"/>
  </sheets>
  <definedNames>
    <definedName name="_xlnm._FilterDatabase" localSheetId="0" hidden="1">'Availability - URC Only'!$A$4:$E$30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6" i="1" l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5" i="1"/>
  <c r="BD32" i="1" l="1"/>
</calcChain>
</file>

<file path=xl/sharedStrings.xml><?xml version="1.0" encoding="utf-8"?>
<sst xmlns="http://schemas.openxmlformats.org/spreadsheetml/2006/main" count="166" uniqueCount="107">
  <si>
    <t>Product group</t>
  </si>
  <si>
    <t>Code</t>
  </si>
  <si>
    <t>Location</t>
  </si>
  <si>
    <t>Form</t>
  </si>
  <si>
    <t>WK 13</t>
  </si>
  <si>
    <t>WK 18</t>
  </si>
  <si>
    <t>Mystic Haze</t>
  </si>
  <si>
    <t>Dahlia</t>
  </si>
  <si>
    <t>73872</t>
  </si>
  <si>
    <t>Guatemala Annuals (13)</t>
  </si>
  <si>
    <t>Unrooted Cutting (URC)</t>
  </si>
  <si>
    <t>Mystic Dreamer</t>
  </si>
  <si>
    <t>73869</t>
  </si>
  <si>
    <t>Mystic Illusion</t>
  </si>
  <si>
    <t>73873</t>
  </si>
  <si>
    <t>Mystic Spirit</t>
  </si>
  <si>
    <t>73875</t>
  </si>
  <si>
    <t>Mystic Sparkler</t>
  </si>
  <si>
    <t>73893</t>
  </si>
  <si>
    <t>Mystic Enchantment</t>
  </si>
  <si>
    <t>73870</t>
  </si>
  <si>
    <t>Upright Firecracker</t>
  </si>
  <si>
    <t>Fuchsia</t>
  </si>
  <si>
    <t>62477</t>
  </si>
  <si>
    <t>Helichrysum</t>
  </si>
  <si>
    <t>71610</t>
  </si>
  <si>
    <t>Ignition Fuchsia</t>
  </si>
  <si>
    <t>Salvia</t>
  </si>
  <si>
    <t>87094</t>
  </si>
  <si>
    <t>Ignition Purple</t>
  </si>
  <si>
    <t>81967</t>
  </si>
  <si>
    <t>Ignition White</t>
  </si>
  <si>
    <t>87092</t>
  </si>
  <si>
    <t>Wendy's Wish</t>
  </si>
  <si>
    <t>87049</t>
  </si>
  <si>
    <t>Verbena bonariensis Little One</t>
  </si>
  <si>
    <t>Verbena</t>
  </si>
  <si>
    <t>43067</t>
  </si>
  <si>
    <t>Fizz N Pop Glowing Violet</t>
  </si>
  <si>
    <t>Isotoma</t>
  </si>
  <si>
    <t>70000</t>
  </si>
  <si>
    <t>Fizz N Pop Pretty in Pink</t>
  </si>
  <si>
    <t>70001</t>
  </si>
  <si>
    <t>Name</t>
  </si>
  <si>
    <t>Forecast</t>
  </si>
  <si>
    <t>WK 4</t>
  </si>
  <si>
    <t>WK 5</t>
  </si>
  <si>
    <t>WK 6</t>
  </si>
  <si>
    <t>WK 7</t>
  </si>
  <si>
    <t>Cuphea</t>
  </si>
  <si>
    <t>Blackberry Sparkler</t>
  </si>
  <si>
    <t>Hummingbird's Lunch</t>
  </si>
  <si>
    <t xml:space="preserve">Nemesia </t>
  </si>
  <si>
    <t>Escential Blackberry</t>
  </si>
  <si>
    <t>Escential Bumbleberry</t>
  </si>
  <si>
    <t>Escential Pinkberry</t>
  </si>
  <si>
    <t>Escential Raspberry Lemonade</t>
  </si>
  <si>
    <t>Escential Strawberry</t>
  </si>
  <si>
    <t>Escential Sugarberry</t>
  </si>
  <si>
    <t>Skyrocket</t>
  </si>
  <si>
    <t>Escential Blueberry Custard</t>
  </si>
  <si>
    <t>WK 17</t>
  </si>
  <si>
    <t>WK 21</t>
  </si>
  <si>
    <t>WK 26</t>
  </si>
  <si>
    <t>WK 27</t>
  </si>
  <si>
    <t>WK 30</t>
  </si>
  <si>
    <t>WK 31</t>
  </si>
  <si>
    <t>Silver Spike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</si>
  <si>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</si>
  <si>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</si>
  <si>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</si>
  <si>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</si>
  <si>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</si>
  <si>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</si>
  <si>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</si>
  <si>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</si>
  <si>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</si>
  <si>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</si>
  <si>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</si>
  <si>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</si>
  <si>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</si>
  <si>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</si>
  <si>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</si>
  <si>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</si>
  <si>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Hummingbird Falls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</si>
  <si>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</si>
  <si>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</si>
  <si>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</si>
  <si>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</si>
  <si>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</si>
  <si>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</si>
  <si>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</si>
  <si>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</si>
  <si>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19</t>
  </si>
  <si>
    <t>WK 20</t>
  </si>
  <si>
    <t>WK 34</t>
  </si>
  <si>
    <t>WK 35</t>
  </si>
  <si>
    <t>WK 36</t>
  </si>
  <si>
    <t>WK 22</t>
  </si>
  <si>
    <t>WK 23</t>
  </si>
  <si>
    <t>WK 24</t>
  </si>
  <si>
    <t>WK 25</t>
  </si>
  <si>
    <t>WK 28</t>
  </si>
  <si>
    <t>WK 29</t>
  </si>
  <si>
    <t>WK 32</t>
  </si>
  <si>
    <t>WK 33</t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</si>
  <si>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mmen Orange - PlantHaven ANNUALS Availability WK40 2022 - WK36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</si>
</sst>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9" fillId="0" borderId="0"/>
  </cellStyleXfs>
  <cellXfs count="16">
    <xf numFmtId="0" fontId="0" fillId="0" borderId="0" xfId="0"/>
    <xf numFmtId="0" fontId="1" fillId="0" borderId="0" xfId="0" applyFont="1"/>
    <xf numFmtId="0" fontId="3" fillId="2" borderId="0" xfId="0" applyFont="1" applyFill="1" applyBorder="1" applyAlignment="1" applyProtection="1"/>
    <xf numFmtId="0" fontId="0" fillId="0" borderId="0" xfId="0" applyFill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>
      <alignment horizontal="left"/>
    </xf>
    <xf numFmtId="164" fontId="0" fillId="0" borderId="0" xfId="1" applyNumberFormat="1" applyFont="1"/>
    <xf numFmtId="164" fontId="3" fillId="3" borderId="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1" applyNumberFormat="1" applyFont="1" applyFill="1" applyBorder="1"/>
    <xf numFmtId="0" fontId="0" fillId="0" borderId="0" xfId="1" applyNumberFormat="1" applyFont="1"/>
    <xf numFmtId="0" fontId="10" fillId="0" borderId="0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P22" sqref="P22"/>
    </sheetView>
  </sheetViews>
  <sheetFormatPr defaultRowHeight="15" x14ac:dyDescent="0.25"/>
  <cols>
    <col min="1" max="1" width="29.5703125" customWidth="1"/>
    <col min="2" max="2" width="15.5703125" customWidth="1"/>
    <col min="4" max="4" width="25.7109375" hidden="1" customWidth="1"/>
    <col min="5" max="5" width="24.28515625" customWidth="1"/>
    <col min="6" max="6" width="9.42578125" bestFit="1" customWidth="1"/>
    <col min="7" max="10" width="9.7109375" bestFit="1" customWidth="1"/>
    <col min="11" max="33" width="10.7109375" bestFit="1" customWidth="1"/>
    <col min="34" max="36" width="9.42578125" bestFit="1" customWidth="1"/>
    <col min="37" max="39" width="9.7109375" bestFit="1" customWidth="1"/>
    <col min="40" max="48" width="9.5703125" customWidth="1"/>
    <col min="49" max="49" width="9.5703125" bestFit="1" customWidth="1"/>
    <col min="50" max="54" width="9.5703125" customWidth="1"/>
    <col min="56" max="56" width="11.5703125" style="8" bestFit="1" customWidth="1"/>
  </cols>
  <sheetData>
    <row r="1" spans="1:74" x14ac:dyDescent="0.25">
      <c r="A1" s="1" t="s">
        <v>106</v>
      </c>
    </row>
    <row r="2" spans="1:74" x14ac:dyDescent="0.25">
      <c r="A2" s="1"/>
    </row>
    <row r="4" spans="1:74" x14ac:dyDescent="0.25">
      <c r="A4" s="2" t="s">
        <v>43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68</v>
      </c>
      <c r="G4" s="2" t="s">
        <v>69</v>
      </c>
      <c r="H4" s="2" t="s">
        <v>70</v>
      </c>
      <c r="I4" s="2" t="s">
        <v>71</v>
      </c>
      <c r="J4" s="2" t="s">
        <v>72</v>
      </c>
      <c r="K4" s="2" t="s">
        <v>73</v>
      </c>
      <c r="L4" s="2" t="s">
        <v>74</v>
      </c>
      <c r="M4" s="2" t="s">
        <v>75</v>
      </c>
      <c r="N4" s="2" t="s">
        <v>76</v>
      </c>
      <c r="O4" s="2" t="s">
        <v>77</v>
      </c>
      <c r="P4" s="2" t="s">
        <v>78</v>
      </c>
      <c r="Q4" s="2" t="s">
        <v>79</v>
      </c>
      <c r="R4" s="2" t="s">
        <v>80</v>
      </c>
      <c r="S4" s="2" t="s">
        <v>81</v>
      </c>
      <c r="T4" s="2" t="s">
        <v>82</v>
      </c>
      <c r="U4" s="2" t="s">
        <v>83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85</v>
      </c>
      <c r="AA4" s="2" t="s">
        <v>86</v>
      </c>
      <c r="AB4" s="2" t="s">
        <v>87</v>
      </c>
      <c r="AC4" s="2" t="s">
        <v>88</v>
      </c>
      <c r="AD4" s="2" t="s">
        <v>89</v>
      </c>
      <c r="AE4" s="2" t="s">
        <v>4</v>
      </c>
      <c r="AF4" s="2" t="s">
        <v>90</v>
      </c>
      <c r="AG4" s="2" t="s">
        <v>91</v>
      </c>
      <c r="AH4" s="2" t="s">
        <v>92</v>
      </c>
      <c r="AI4" s="2" t="s">
        <v>61</v>
      </c>
      <c r="AJ4" s="2" t="s">
        <v>5</v>
      </c>
      <c r="AK4" s="2" t="s">
        <v>93</v>
      </c>
      <c r="AL4" s="2" t="s">
        <v>94</v>
      </c>
      <c r="AM4" s="2" t="s">
        <v>62</v>
      </c>
      <c r="AN4" s="2" t="s">
        <v>98</v>
      </c>
      <c r="AO4" s="2" t="s">
        <v>99</v>
      </c>
      <c r="AP4" s="2" t="s">
        <v>100</v>
      </c>
      <c r="AQ4" s="2" t="s">
        <v>101</v>
      </c>
      <c r="AR4" s="2" t="s">
        <v>63</v>
      </c>
      <c r="AS4" s="2" t="s">
        <v>64</v>
      </c>
      <c r="AT4" s="2" t="s">
        <v>102</v>
      </c>
      <c r="AU4" s="2" t="s">
        <v>103</v>
      </c>
      <c r="AV4" s="2" t="s">
        <v>65</v>
      </c>
      <c r="AW4" s="2" t="s">
        <v>66</v>
      </c>
      <c r="AX4" s="2" t="s">
        <v>104</v>
      </c>
      <c r="AY4" s="2" t="s">
        <v>105</v>
      </c>
      <c r="AZ4" s="2" t="s">
        <v>95</v>
      </c>
      <c r="BA4" s="2" t="s">
        <v>96</v>
      </c>
      <c r="BB4" s="2" t="s">
        <v>97</v>
      </c>
      <c r="BC4" s="2"/>
      <c r="BD4" s="9" t="s">
        <v>44</v>
      </c>
    </row>
    <row r="5" spans="1:74" s="3" customFormat="1" x14ac:dyDescent="0.25">
      <c r="A5" s="6" t="s">
        <v>50</v>
      </c>
      <c r="B5" s="6" t="s">
        <v>49</v>
      </c>
      <c r="C5" s="7">
        <v>71039</v>
      </c>
      <c r="D5" s="6"/>
      <c r="E5" t="s">
        <v>10</v>
      </c>
      <c r="F5" s="15">
        <v>301</v>
      </c>
      <c r="G5" s="15">
        <v>871</v>
      </c>
      <c r="H5" s="15">
        <v>855</v>
      </c>
      <c r="I5" s="15">
        <v>871</v>
      </c>
      <c r="J5" s="15">
        <v>445</v>
      </c>
      <c r="K5" s="15">
        <v>1310</v>
      </c>
      <c r="L5" s="15">
        <v>1892</v>
      </c>
      <c r="M5" s="15">
        <v>1908</v>
      </c>
      <c r="N5" s="15">
        <v>1776</v>
      </c>
      <c r="O5" s="15">
        <v>2400</v>
      </c>
      <c r="P5" s="15">
        <v>2200</v>
      </c>
      <c r="Q5" s="15">
        <v>500</v>
      </c>
      <c r="R5" s="15">
        <v>2200</v>
      </c>
      <c r="S5" s="15">
        <v>1824</v>
      </c>
      <c r="T5" s="15">
        <v>2324</v>
      </c>
      <c r="U5" s="15">
        <v>2324</v>
      </c>
      <c r="V5" s="15">
        <v>1924</v>
      </c>
      <c r="W5" s="15">
        <v>0</v>
      </c>
      <c r="X5" s="15">
        <v>624</v>
      </c>
      <c r="Y5" s="15">
        <v>24</v>
      </c>
      <c r="Z5" s="15">
        <v>24</v>
      </c>
      <c r="AA5" s="15">
        <v>24</v>
      </c>
      <c r="AB5" s="15">
        <v>0</v>
      </c>
      <c r="AC5" s="15">
        <v>24</v>
      </c>
      <c r="AD5" s="15">
        <v>24</v>
      </c>
      <c r="AE5" s="15">
        <v>1008</v>
      </c>
      <c r="AF5" s="15">
        <v>1008</v>
      </c>
      <c r="AG5" s="15">
        <v>1008</v>
      </c>
      <c r="AH5" s="15">
        <v>1008</v>
      </c>
      <c r="AI5" s="15">
        <v>0</v>
      </c>
      <c r="AJ5" s="15">
        <v>0</v>
      </c>
      <c r="AK5" s="15">
        <v>0</v>
      </c>
      <c r="AL5" s="15">
        <v>760</v>
      </c>
      <c r="AM5" s="15">
        <v>1008</v>
      </c>
      <c r="AN5" s="15">
        <v>1008</v>
      </c>
      <c r="AO5" s="15">
        <v>1008</v>
      </c>
      <c r="AP5" s="15">
        <v>1008</v>
      </c>
      <c r="AQ5" s="15">
        <v>1008</v>
      </c>
      <c r="AR5" s="15">
        <v>1008</v>
      </c>
      <c r="AS5" s="15">
        <v>1008</v>
      </c>
      <c r="AT5" s="15">
        <v>1008</v>
      </c>
      <c r="AU5" s="15">
        <v>1008</v>
      </c>
      <c r="AV5" s="15">
        <v>1008</v>
      </c>
      <c r="AW5" s="15">
        <v>1008</v>
      </c>
      <c r="AX5" s="15">
        <v>1008</v>
      </c>
      <c r="AY5" s="15">
        <v>1008</v>
      </c>
      <c r="AZ5" s="15">
        <v>1008</v>
      </c>
      <c r="BA5" s="15">
        <v>1008</v>
      </c>
      <c r="BB5" s="15">
        <v>480</v>
      </c>
      <c r="BC5" s="5"/>
      <c r="BD5" s="8">
        <f>SUM(F5:BB5)</f>
        <v>47061</v>
      </c>
    </row>
    <row r="6" spans="1:74" s="3" customFormat="1" x14ac:dyDescent="0.25">
      <c r="A6" s="6" t="s">
        <v>51</v>
      </c>
      <c r="B6" s="6" t="s">
        <v>49</v>
      </c>
      <c r="C6" s="7">
        <v>71038</v>
      </c>
      <c r="D6" s="6"/>
      <c r="E6" t="s">
        <v>10</v>
      </c>
      <c r="F6" s="15">
        <v>8346</v>
      </c>
      <c r="G6" s="15">
        <v>10346</v>
      </c>
      <c r="H6" s="15">
        <v>11151</v>
      </c>
      <c r="I6" s="15">
        <v>11167</v>
      </c>
      <c r="J6" s="15">
        <v>10551</v>
      </c>
      <c r="K6" s="15">
        <v>10967</v>
      </c>
      <c r="L6" s="15">
        <v>11187</v>
      </c>
      <c r="M6" s="15">
        <v>6275</v>
      </c>
      <c r="N6" s="15">
        <v>15206</v>
      </c>
      <c r="O6" s="15">
        <v>15259</v>
      </c>
      <c r="P6" s="15">
        <v>11791</v>
      </c>
      <c r="Q6" s="15">
        <v>26660</v>
      </c>
      <c r="R6" s="15">
        <v>17254</v>
      </c>
      <c r="S6" s="15">
        <v>25048</v>
      </c>
      <c r="T6" s="15">
        <v>23176</v>
      </c>
      <c r="U6" s="15">
        <v>15536</v>
      </c>
      <c r="V6" s="15">
        <v>18208</v>
      </c>
      <c r="W6" s="15">
        <v>18380</v>
      </c>
      <c r="X6" s="15">
        <v>16016</v>
      </c>
      <c r="Y6" s="15">
        <v>18016</v>
      </c>
      <c r="Z6" s="15">
        <v>16704</v>
      </c>
      <c r="AA6" s="15">
        <v>15910</v>
      </c>
      <c r="AB6" s="15">
        <v>16406</v>
      </c>
      <c r="AC6" s="15">
        <v>28016</v>
      </c>
      <c r="AD6" s="15">
        <v>26508</v>
      </c>
      <c r="AE6" s="15">
        <v>29016</v>
      </c>
      <c r="AF6" s="15">
        <v>24052</v>
      </c>
      <c r="AG6" s="15">
        <v>13681</v>
      </c>
      <c r="AH6" s="15">
        <v>12211</v>
      </c>
      <c r="AI6" s="15">
        <v>12313</v>
      </c>
      <c r="AJ6" s="15">
        <v>12313</v>
      </c>
      <c r="AK6" s="15">
        <v>0</v>
      </c>
      <c r="AL6" s="15">
        <v>1504</v>
      </c>
      <c r="AM6" s="15">
        <v>3008</v>
      </c>
      <c r="AN6" s="15">
        <v>3008</v>
      </c>
      <c r="AO6" s="15">
        <v>3008</v>
      </c>
      <c r="AP6" s="15">
        <v>3008</v>
      </c>
      <c r="AQ6" s="15">
        <v>3008</v>
      </c>
      <c r="AR6" s="15">
        <v>3008</v>
      </c>
      <c r="AS6" s="15">
        <v>3008</v>
      </c>
      <c r="AT6" s="15">
        <v>3008</v>
      </c>
      <c r="AU6" s="15">
        <v>3008</v>
      </c>
      <c r="AV6" s="15">
        <v>3008</v>
      </c>
      <c r="AW6" s="15">
        <v>3008</v>
      </c>
      <c r="AX6" s="15">
        <v>3008</v>
      </c>
      <c r="AY6" s="15">
        <v>3008</v>
      </c>
      <c r="AZ6" s="15">
        <v>1504</v>
      </c>
      <c r="BA6" s="15">
        <v>1504</v>
      </c>
      <c r="BB6" s="15">
        <v>1504</v>
      </c>
      <c r="BC6" s="5"/>
      <c r="BD6" s="8">
        <f>SUM(F6:BB6)</f>
        <v>552790</v>
      </c>
    </row>
    <row r="7" spans="1:74" x14ac:dyDescent="0.25">
      <c r="A7" s="1" t="s">
        <v>11</v>
      </c>
      <c r="B7" s="1" t="s">
        <v>7</v>
      </c>
      <c r="C7" t="s">
        <v>12</v>
      </c>
      <c r="D7" t="s">
        <v>9</v>
      </c>
      <c r="E7" t="s">
        <v>10</v>
      </c>
      <c r="F7" s="5">
        <v>0</v>
      </c>
      <c r="G7" s="15">
        <v>18</v>
      </c>
      <c r="H7" s="5">
        <v>0</v>
      </c>
      <c r="I7" s="15">
        <v>18</v>
      </c>
      <c r="J7" s="15">
        <v>0</v>
      </c>
      <c r="K7" s="15">
        <v>378</v>
      </c>
      <c r="L7" s="15">
        <v>342</v>
      </c>
      <c r="M7" s="15">
        <v>378</v>
      </c>
      <c r="N7" s="15">
        <v>684</v>
      </c>
      <c r="O7" s="15">
        <v>220</v>
      </c>
      <c r="P7" s="15">
        <v>504</v>
      </c>
      <c r="Q7" s="15">
        <v>540</v>
      </c>
      <c r="R7" s="15">
        <v>897</v>
      </c>
      <c r="S7" s="15">
        <v>1216</v>
      </c>
      <c r="T7" s="15">
        <v>416</v>
      </c>
      <c r="U7" s="15">
        <v>1609</v>
      </c>
      <c r="V7" s="15">
        <v>1209</v>
      </c>
      <c r="W7" s="15">
        <v>1509</v>
      </c>
      <c r="X7" s="15">
        <v>809</v>
      </c>
      <c r="Y7" s="15">
        <v>1609</v>
      </c>
      <c r="Z7" s="15">
        <v>1309</v>
      </c>
      <c r="AA7" s="15">
        <v>1609</v>
      </c>
      <c r="AB7" s="15">
        <v>1209</v>
      </c>
      <c r="AC7" s="15">
        <v>1325</v>
      </c>
      <c r="AD7" s="15">
        <v>1325</v>
      </c>
      <c r="AE7" s="15">
        <v>686</v>
      </c>
      <c r="AF7" s="15">
        <v>1186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4"/>
      <c r="BD7" s="8">
        <f>SUM(F7:BB7)</f>
        <v>21005</v>
      </c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x14ac:dyDescent="0.25">
      <c r="A8" s="1" t="s">
        <v>19</v>
      </c>
      <c r="B8" s="1" t="s">
        <v>7</v>
      </c>
      <c r="C8" t="s">
        <v>20</v>
      </c>
      <c r="D8" t="s">
        <v>9</v>
      </c>
      <c r="E8" t="s">
        <v>10</v>
      </c>
      <c r="F8" s="5">
        <v>0</v>
      </c>
      <c r="G8" s="15">
        <v>269</v>
      </c>
      <c r="H8" s="15">
        <v>251</v>
      </c>
      <c r="I8" s="15">
        <v>269</v>
      </c>
      <c r="J8" s="15">
        <v>251</v>
      </c>
      <c r="K8" s="15">
        <v>538</v>
      </c>
      <c r="L8" s="15">
        <v>502</v>
      </c>
      <c r="M8" s="15">
        <v>538</v>
      </c>
      <c r="N8" s="15">
        <v>502</v>
      </c>
      <c r="O8" s="15">
        <v>949</v>
      </c>
      <c r="P8" s="15">
        <v>813</v>
      </c>
      <c r="Q8" s="15">
        <v>1542</v>
      </c>
      <c r="R8" s="15">
        <v>1506</v>
      </c>
      <c r="S8" s="15">
        <v>1916</v>
      </c>
      <c r="T8" s="15">
        <v>1216</v>
      </c>
      <c r="U8" s="15">
        <v>2409</v>
      </c>
      <c r="V8" s="15">
        <v>2009</v>
      </c>
      <c r="W8" s="15">
        <v>2109</v>
      </c>
      <c r="X8" s="15">
        <v>1609</v>
      </c>
      <c r="Y8" s="15">
        <v>1809</v>
      </c>
      <c r="Z8" s="15">
        <v>1309</v>
      </c>
      <c r="AA8" s="15">
        <v>1909</v>
      </c>
      <c r="AB8" s="15">
        <v>1909</v>
      </c>
      <c r="AC8" s="15">
        <v>1607</v>
      </c>
      <c r="AD8" s="15">
        <v>1507</v>
      </c>
      <c r="AE8" s="15">
        <v>1186</v>
      </c>
      <c r="AF8" s="15">
        <v>1186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4"/>
      <c r="BD8" s="8">
        <f>SUM(F8:BB8)</f>
        <v>31620</v>
      </c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x14ac:dyDescent="0.25">
      <c r="A9" s="1" t="s">
        <v>6</v>
      </c>
      <c r="B9" s="1" t="s">
        <v>7</v>
      </c>
      <c r="C9" t="s">
        <v>8</v>
      </c>
      <c r="D9" t="s">
        <v>9</v>
      </c>
      <c r="E9" t="s">
        <v>10</v>
      </c>
      <c r="F9" s="15">
        <v>213</v>
      </c>
      <c r="G9" s="15">
        <v>332</v>
      </c>
      <c r="H9" s="15">
        <v>320</v>
      </c>
      <c r="I9" s="15">
        <v>332</v>
      </c>
      <c r="J9" s="15">
        <v>587</v>
      </c>
      <c r="K9" s="15">
        <v>717</v>
      </c>
      <c r="L9" s="15">
        <v>693</v>
      </c>
      <c r="M9" s="15">
        <v>717</v>
      </c>
      <c r="N9" s="15">
        <v>746</v>
      </c>
      <c r="O9" s="15">
        <v>1090</v>
      </c>
      <c r="P9" s="15">
        <v>1066</v>
      </c>
      <c r="Q9" s="15">
        <v>1649</v>
      </c>
      <c r="R9" s="15">
        <v>1625</v>
      </c>
      <c r="S9" s="15">
        <v>1744</v>
      </c>
      <c r="T9" s="15">
        <v>1244</v>
      </c>
      <c r="U9" s="15">
        <v>2503</v>
      </c>
      <c r="V9" s="15">
        <v>2503</v>
      </c>
      <c r="W9" s="15">
        <v>2303</v>
      </c>
      <c r="X9" s="15">
        <v>1803</v>
      </c>
      <c r="Y9" s="15">
        <v>2503</v>
      </c>
      <c r="Z9" s="15">
        <v>2103</v>
      </c>
      <c r="AA9" s="15">
        <v>2503</v>
      </c>
      <c r="AB9" s="15">
        <v>2103</v>
      </c>
      <c r="AC9" s="15">
        <v>1970</v>
      </c>
      <c r="AD9" s="15">
        <v>1970</v>
      </c>
      <c r="AE9" s="15">
        <v>1118</v>
      </c>
      <c r="AF9" s="15">
        <v>1118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4"/>
      <c r="BD9" s="8">
        <f>SUM(F9:BB9)</f>
        <v>37575</v>
      </c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x14ac:dyDescent="0.25">
      <c r="A10" s="1" t="s">
        <v>13</v>
      </c>
      <c r="B10" s="1" t="s">
        <v>7</v>
      </c>
      <c r="C10" t="s">
        <v>14</v>
      </c>
      <c r="D10" t="s">
        <v>9</v>
      </c>
      <c r="E10" t="s">
        <v>10</v>
      </c>
      <c r="F10" s="15">
        <v>266</v>
      </c>
      <c r="G10" s="15">
        <v>284</v>
      </c>
      <c r="H10" s="15">
        <v>266</v>
      </c>
      <c r="I10" s="15">
        <v>284</v>
      </c>
      <c r="J10" s="15">
        <v>532</v>
      </c>
      <c r="K10" s="15">
        <v>568</v>
      </c>
      <c r="L10" s="15">
        <v>532</v>
      </c>
      <c r="M10" s="15">
        <v>568</v>
      </c>
      <c r="N10" s="15">
        <v>532</v>
      </c>
      <c r="O10" s="15">
        <v>600</v>
      </c>
      <c r="P10" s="15">
        <v>464</v>
      </c>
      <c r="Q10" s="15">
        <v>1322</v>
      </c>
      <c r="R10" s="15">
        <v>1086</v>
      </c>
      <c r="S10" s="15">
        <v>1418</v>
      </c>
      <c r="T10" s="15">
        <v>218</v>
      </c>
      <c r="U10" s="15">
        <v>1340</v>
      </c>
      <c r="V10" s="15">
        <v>1440</v>
      </c>
      <c r="W10" s="15">
        <v>1040</v>
      </c>
      <c r="X10" s="15">
        <v>840</v>
      </c>
      <c r="Y10" s="15">
        <v>1240</v>
      </c>
      <c r="Z10" s="15">
        <v>340</v>
      </c>
      <c r="AA10" s="15">
        <v>1440</v>
      </c>
      <c r="AB10" s="15">
        <v>1440</v>
      </c>
      <c r="AC10" s="15">
        <v>1608</v>
      </c>
      <c r="AD10" s="15">
        <v>1408</v>
      </c>
      <c r="AE10" s="15">
        <v>444</v>
      </c>
      <c r="AF10" s="15">
        <v>1444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4"/>
      <c r="BD10" s="8">
        <f>SUM(F10:BB10)</f>
        <v>22964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x14ac:dyDescent="0.25">
      <c r="A11" s="1" t="s">
        <v>17</v>
      </c>
      <c r="B11" s="1" t="s">
        <v>7</v>
      </c>
      <c r="C11" t="s">
        <v>18</v>
      </c>
      <c r="D11" t="s">
        <v>9</v>
      </c>
      <c r="E11" t="s">
        <v>10</v>
      </c>
      <c r="F11" s="15">
        <v>117</v>
      </c>
      <c r="G11" s="15">
        <v>135</v>
      </c>
      <c r="H11" s="15">
        <v>117</v>
      </c>
      <c r="I11" s="15">
        <v>290</v>
      </c>
      <c r="J11" s="15">
        <v>272</v>
      </c>
      <c r="K11" s="15">
        <v>419</v>
      </c>
      <c r="L11" s="15">
        <v>383</v>
      </c>
      <c r="M11" s="15">
        <v>419</v>
      </c>
      <c r="N11" s="15">
        <v>959</v>
      </c>
      <c r="O11" s="15">
        <v>495</v>
      </c>
      <c r="P11" s="15">
        <v>1040</v>
      </c>
      <c r="Q11" s="15">
        <v>1076</v>
      </c>
      <c r="R11" s="15">
        <v>840</v>
      </c>
      <c r="S11" s="15">
        <v>849</v>
      </c>
      <c r="T11" s="15">
        <v>249</v>
      </c>
      <c r="U11" s="15">
        <v>1608</v>
      </c>
      <c r="V11" s="15">
        <v>508</v>
      </c>
      <c r="W11" s="15">
        <v>1308</v>
      </c>
      <c r="X11" s="15">
        <v>1208</v>
      </c>
      <c r="Y11" s="15">
        <v>1608</v>
      </c>
      <c r="Z11" s="15">
        <v>608</v>
      </c>
      <c r="AA11" s="15">
        <v>1608</v>
      </c>
      <c r="AB11" s="15">
        <v>1208</v>
      </c>
      <c r="AC11" s="15">
        <v>1276</v>
      </c>
      <c r="AD11" s="15">
        <v>1476</v>
      </c>
      <c r="AE11" s="15">
        <v>640</v>
      </c>
      <c r="AF11" s="15">
        <v>1140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4"/>
      <c r="BD11" s="8">
        <f>SUM(F11:BB11)</f>
        <v>21856</v>
      </c>
    </row>
    <row r="12" spans="1:74" x14ac:dyDescent="0.25">
      <c r="A12" s="1" t="s">
        <v>15</v>
      </c>
      <c r="B12" s="1" t="s">
        <v>7</v>
      </c>
      <c r="C12" t="s">
        <v>16</v>
      </c>
      <c r="D12" t="s">
        <v>9</v>
      </c>
      <c r="E12" t="s">
        <v>10</v>
      </c>
      <c r="F12" s="5">
        <v>0</v>
      </c>
      <c r="G12" s="15">
        <v>12</v>
      </c>
      <c r="H12" s="15">
        <v>0</v>
      </c>
      <c r="I12" s="15">
        <v>12</v>
      </c>
      <c r="J12" s="15">
        <v>0</v>
      </c>
      <c r="K12" s="15">
        <v>24</v>
      </c>
      <c r="L12" s="15">
        <v>0</v>
      </c>
      <c r="M12" s="15">
        <v>24</v>
      </c>
      <c r="N12" s="15">
        <v>0</v>
      </c>
      <c r="O12" s="15">
        <v>24</v>
      </c>
      <c r="P12" s="15">
        <v>0</v>
      </c>
      <c r="Q12" s="15">
        <v>24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4"/>
      <c r="BD12" s="8">
        <f>SUM(F12:BB12)</f>
        <v>120</v>
      </c>
    </row>
    <row r="13" spans="1:74" s="3" customFormat="1" x14ac:dyDescent="0.25">
      <c r="A13" s="1" t="s">
        <v>59</v>
      </c>
      <c r="B13" s="1" t="s">
        <v>22</v>
      </c>
      <c r="C13" s="7">
        <v>62497</v>
      </c>
      <c r="D13" t="s">
        <v>9</v>
      </c>
      <c r="E13" t="s">
        <v>10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4"/>
      <c r="BD13" s="8">
        <f>SUM(F13:BB13)</f>
        <v>0</v>
      </c>
    </row>
    <row r="14" spans="1:74" x14ac:dyDescent="0.25">
      <c r="A14" s="1" t="s">
        <v>21</v>
      </c>
      <c r="B14" s="1" t="s">
        <v>22</v>
      </c>
      <c r="C14" t="s">
        <v>23</v>
      </c>
      <c r="D14" t="s">
        <v>9</v>
      </c>
      <c r="E14" t="s">
        <v>10</v>
      </c>
      <c r="F14" s="15">
        <v>366</v>
      </c>
      <c r="G14" s="15">
        <v>401</v>
      </c>
      <c r="H14" s="15">
        <v>401</v>
      </c>
      <c r="I14" s="15">
        <v>1313</v>
      </c>
      <c r="J14" s="15">
        <v>1278</v>
      </c>
      <c r="K14" s="15">
        <v>1414</v>
      </c>
      <c r="L14" s="15">
        <v>1320</v>
      </c>
      <c r="M14" s="15">
        <v>2661</v>
      </c>
      <c r="N14" s="15">
        <v>2661</v>
      </c>
      <c r="O14" s="15">
        <v>2661</v>
      </c>
      <c r="P14" s="15">
        <v>3269</v>
      </c>
      <c r="Q14" s="15">
        <v>3269</v>
      </c>
      <c r="R14" s="15">
        <v>3269</v>
      </c>
      <c r="S14" s="15">
        <v>3269</v>
      </c>
      <c r="T14" s="15">
        <v>4028</v>
      </c>
      <c r="U14" s="15">
        <v>3728</v>
      </c>
      <c r="V14" s="15">
        <v>1028</v>
      </c>
      <c r="W14" s="15">
        <v>3928</v>
      </c>
      <c r="X14" s="15">
        <v>4028</v>
      </c>
      <c r="Y14" s="15">
        <v>4028</v>
      </c>
      <c r="Z14" s="15">
        <v>3928</v>
      </c>
      <c r="AA14" s="15">
        <v>3928</v>
      </c>
      <c r="AB14" s="15">
        <v>4028</v>
      </c>
      <c r="AC14" s="15">
        <v>4028</v>
      </c>
      <c r="AD14" s="15">
        <v>1028</v>
      </c>
      <c r="AE14" s="15">
        <v>1900</v>
      </c>
      <c r="AF14" s="15">
        <v>1900</v>
      </c>
      <c r="AG14" s="15">
        <v>1900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4"/>
      <c r="BD14" s="8">
        <f>SUM(F14:BB14)</f>
        <v>70960</v>
      </c>
    </row>
    <row r="15" spans="1:74" x14ac:dyDescent="0.25">
      <c r="A15" s="1" t="s">
        <v>67</v>
      </c>
      <c r="B15" s="1" t="s">
        <v>24</v>
      </c>
      <c r="C15" t="s">
        <v>25</v>
      </c>
      <c r="D15" t="s">
        <v>9</v>
      </c>
      <c r="E15" t="s">
        <v>10</v>
      </c>
      <c r="F15" s="5">
        <v>0</v>
      </c>
      <c r="G15" s="5">
        <v>0</v>
      </c>
      <c r="H15" s="5">
        <v>365</v>
      </c>
      <c r="I15" s="5">
        <v>1277</v>
      </c>
      <c r="J15" s="5">
        <v>1277</v>
      </c>
      <c r="K15" s="5">
        <v>1277</v>
      </c>
      <c r="L15" s="5">
        <v>1277</v>
      </c>
      <c r="M15" s="5">
        <v>2417</v>
      </c>
      <c r="N15" s="5">
        <v>2417</v>
      </c>
      <c r="O15" s="5">
        <v>2660</v>
      </c>
      <c r="P15" s="5">
        <v>3268</v>
      </c>
      <c r="Q15" s="5">
        <v>3268</v>
      </c>
      <c r="R15" s="5">
        <v>3268</v>
      </c>
      <c r="S15" s="5">
        <v>3268</v>
      </c>
      <c r="T15" s="5">
        <v>4028</v>
      </c>
      <c r="U15" s="5">
        <v>4028</v>
      </c>
      <c r="V15" s="5">
        <v>4028</v>
      </c>
      <c r="W15" s="5">
        <v>4028</v>
      </c>
      <c r="X15" s="5">
        <v>4028</v>
      </c>
      <c r="Y15" s="5">
        <v>4028</v>
      </c>
      <c r="Z15" s="5">
        <v>4028</v>
      </c>
      <c r="AA15" s="5">
        <v>4028</v>
      </c>
      <c r="AB15" s="5">
        <v>4028</v>
      </c>
      <c r="AC15" s="5">
        <v>4028</v>
      </c>
      <c r="AD15" s="5">
        <v>4028</v>
      </c>
      <c r="AE15" s="5">
        <v>1900</v>
      </c>
      <c r="AF15" s="5">
        <v>1900</v>
      </c>
      <c r="AG15" s="5">
        <v>1900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4"/>
      <c r="BD15" s="8">
        <f>SUM(F15:BB15)</f>
        <v>76047</v>
      </c>
    </row>
    <row r="16" spans="1:74" x14ac:dyDescent="0.25">
      <c r="A16" s="1" t="s">
        <v>38</v>
      </c>
      <c r="B16" s="1" t="s">
        <v>39</v>
      </c>
      <c r="C16" t="s">
        <v>40</v>
      </c>
      <c r="D16" t="s">
        <v>9</v>
      </c>
      <c r="E16" t="s">
        <v>10</v>
      </c>
      <c r="F16" s="15">
        <v>276</v>
      </c>
      <c r="G16" s="15">
        <v>337</v>
      </c>
      <c r="H16" s="15">
        <v>366</v>
      </c>
      <c r="I16" s="15">
        <v>427</v>
      </c>
      <c r="J16" s="15">
        <v>411</v>
      </c>
      <c r="K16" s="15">
        <v>427</v>
      </c>
      <c r="L16" s="15">
        <v>687</v>
      </c>
      <c r="M16" s="15">
        <v>703</v>
      </c>
      <c r="N16" s="15">
        <v>687</v>
      </c>
      <c r="O16" s="15">
        <v>1238</v>
      </c>
      <c r="P16" s="15">
        <v>1373</v>
      </c>
      <c r="Q16" s="15">
        <v>1373</v>
      </c>
      <c r="R16" s="15">
        <v>1373</v>
      </c>
      <c r="S16" s="15">
        <v>1543</v>
      </c>
      <c r="T16" s="15">
        <v>1543</v>
      </c>
      <c r="U16" s="15">
        <v>843</v>
      </c>
      <c r="V16" s="15">
        <v>543</v>
      </c>
      <c r="W16" s="15">
        <v>1143</v>
      </c>
      <c r="X16" s="15">
        <v>843</v>
      </c>
      <c r="Y16" s="15">
        <v>1143</v>
      </c>
      <c r="Z16" s="15">
        <v>1243</v>
      </c>
      <c r="AA16" s="15">
        <v>943</v>
      </c>
      <c r="AB16" s="15">
        <v>1443</v>
      </c>
      <c r="AC16" s="15">
        <v>1032</v>
      </c>
      <c r="AD16" s="15">
        <v>1032</v>
      </c>
      <c r="AE16" s="15">
        <v>1232</v>
      </c>
      <c r="AF16" s="15">
        <v>821</v>
      </c>
      <c r="AG16" s="15">
        <v>821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4"/>
      <c r="BD16" s="8">
        <f>SUM(F16:BB16)</f>
        <v>25846</v>
      </c>
    </row>
    <row r="17" spans="1:66" x14ac:dyDescent="0.25">
      <c r="A17" s="1" t="s">
        <v>41</v>
      </c>
      <c r="B17" s="1" t="s">
        <v>39</v>
      </c>
      <c r="C17" t="s">
        <v>42</v>
      </c>
      <c r="D17" t="s">
        <v>9</v>
      </c>
      <c r="E17" t="s">
        <v>10</v>
      </c>
      <c r="F17" s="15">
        <v>138</v>
      </c>
      <c r="G17" s="15">
        <v>199</v>
      </c>
      <c r="H17" s="15">
        <v>228</v>
      </c>
      <c r="I17" s="15">
        <v>244</v>
      </c>
      <c r="J17" s="15">
        <v>228</v>
      </c>
      <c r="K17" s="15">
        <v>244</v>
      </c>
      <c r="L17" s="15">
        <v>365</v>
      </c>
      <c r="M17" s="15">
        <v>381</v>
      </c>
      <c r="N17" s="15">
        <v>365</v>
      </c>
      <c r="O17" s="15">
        <v>708</v>
      </c>
      <c r="P17" s="15">
        <v>799</v>
      </c>
      <c r="Q17" s="15">
        <v>799</v>
      </c>
      <c r="R17" s="15">
        <v>799</v>
      </c>
      <c r="S17" s="15">
        <v>1026</v>
      </c>
      <c r="T17" s="15">
        <v>1026</v>
      </c>
      <c r="U17" s="15">
        <v>926</v>
      </c>
      <c r="V17" s="15">
        <v>726</v>
      </c>
      <c r="W17" s="15">
        <v>1026</v>
      </c>
      <c r="X17" s="15">
        <v>1026</v>
      </c>
      <c r="Y17" s="15">
        <v>1026</v>
      </c>
      <c r="Z17" s="15">
        <v>1026</v>
      </c>
      <c r="AA17" s="15">
        <v>926</v>
      </c>
      <c r="AB17" s="15">
        <v>1026</v>
      </c>
      <c r="AC17" s="15">
        <v>598</v>
      </c>
      <c r="AD17" s="15">
        <v>798</v>
      </c>
      <c r="AE17" s="15">
        <v>798</v>
      </c>
      <c r="AF17" s="15">
        <v>570</v>
      </c>
      <c r="AG17" s="15">
        <v>570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4"/>
      <c r="BD17" s="8">
        <f>SUM(F17:BB17)</f>
        <v>18591</v>
      </c>
    </row>
    <row r="18" spans="1:66" x14ac:dyDescent="0.25">
      <c r="A18" s="1" t="s">
        <v>53</v>
      </c>
      <c r="B18" s="1" t="s">
        <v>52</v>
      </c>
      <c r="C18" s="7">
        <v>72310</v>
      </c>
      <c r="E18" t="s">
        <v>10</v>
      </c>
      <c r="F18" s="15">
        <v>686</v>
      </c>
      <c r="G18" s="15">
        <v>686</v>
      </c>
      <c r="H18" s="15">
        <v>1715</v>
      </c>
      <c r="I18" s="15">
        <v>1715</v>
      </c>
      <c r="J18" s="15">
        <v>1115</v>
      </c>
      <c r="K18" s="15">
        <v>2095</v>
      </c>
      <c r="L18" s="15">
        <v>895</v>
      </c>
      <c r="M18" s="15">
        <v>2095</v>
      </c>
      <c r="N18" s="15">
        <v>2095</v>
      </c>
      <c r="O18" s="15">
        <v>2095</v>
      </c>
      <c r="P18" s="15">
        <v>1795</v>
      </c>
      <c r="Q18" s="15">
        <v>595</v>
      </c>
      <c r="R18" s="15">
        <v>2095</v>
      </c>
      <c r="S18" s="15">
        <v>395</v>
      </c>
      <c r="T18" s="15">
        <v>2095</v>
      </c>
      <c r="U18" s="15">
        <v>2095</v>
      </c>
      <c r="V18" s="15">
        <v>1995</v>
      </c>
      <c r="W18" s="15">
        <v>2095</v>
      </c>
      <c r="X18" s="15">
        <v>1895</v>
      </c>
      <c r="Y18" s="15">
        <v>1795</v>
      </c>
      <c r="Z18" s="15">
        <v>1995</v>
      </c>
      <c r="AA18" s="15">
        <v>1495</v>
      </c>
      <c r="AB18" s="15">
        <v>2095</v>
      </c>
      <c r="AC18" s="15">
        <v>1695</v>
      </c>
      <c r="AD18" s="15">
        <v>1795</v>
      </c>
      <c r="AE18" s="15">
        <v>0</v>
      </c>
      <c r="AF18" s="15">
        <v>0</v>
      </c>
      <c r="AG18" s="1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4"/>
      <c r="BD18" s="8">
        <f>SUM(F18:BB18)</f>
        <v>41117</v>
      </c>
    </row>
    <row r="19" spans="1:66" x14ac:dyDescent="0.25">
      <c r="A19" s="1" t="s">
        <v>60</v>
      </c>
      <c r="B19" s="1" t="s">
        <v>52</v>
      </c>
      <c r="C19" s="7">
        <v>72313</v>
      </c>
      <c r="E19" t="s">
        <v>10</v>
      </c>
      <c r="F19" s="15">
        <v>665</v>
      </c>
      <c r="G19" s="15">
        <v>893</v>
      </c>
      <c r="H19" s="15">
        <v>1216</v>
      </c>
      <c r="I19" s="15">
        <v>1216</v>
      </c>
      <c r="J19" s="15">
        <v>1577</v>
      </c>
      <c r="K19" s="15">
        <v>1729</v>
      </c>
      <c r="L19" s="15">
        <v>2052</v>
      </c>
      <c r="M19" s="15">
        <v>2052</v>
      </c>
      <c r="N19" s="15">
        <v>2052</v>
      </c>
      <c r="O19" s="15">
        <v>2052</v>
      </c>
      <c r="P19" s="15">
        <v>1552</v>
      </c>
      <c r="Q19" s="15">
        <v>2052</v>
      </c>
      <c r="R19" s="15">
        <v>2052</v>
      </c>
      <c r="S19" s="15">
        <v>152</v>
      </c>
      <c r="T19" s="15">
        <v>52</v>
      </c>
      <c r="U19" s="15">
        <v>1352</v>
      </c>
      <c r="V19" s="15">
        <v>1352</v>
      </c>
      <c r="W19" s="15">
        <v>852</v>
      </c>
      <c r="X19" s="15">
        <v>1152</v>
      </c>
      <c r="Y19" s="15">
        <v>1252</v>
      </c>
      <c r="Z19" s="15">
        <v>2052</v>
      </c>
      <c r="AA19" s="15">
        <v>1952</v>
      </c>
      <c r="AB19" s="15">
        <v>1552</v>
      </c>
      <c r="AC19" s="15">
        <v>1852</v>
      </c>
      <c r="AD19" s="15">
        <v>2052</v>
      </c>
      <c r="AE19" s="15">
        <v>1002</v>
      </c>
      <c r="AF19" s="15">
        <v>1102</v>
      </c>
      <c r="AG19" s="15">
        <v>1102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4"/>
      <c r="BD19" s="8">
        <f>SUM(F19:BB19)</f>
        <v>39990</v>
      </c>
    </row>
    <row r="20" spans="1:66" x14ac:dyDescent="0.25">
      <c r="A20" s="1" t="s">
        <v>54</v>
      </c>
      <c r="B20" s="1" t="s">
        <v>52</v>
      </c>
      <c r="C20" s="7">
        <v>72317</v>
      </c>
      <c r="E20" t="s">
        <v>10</v>
      </c>
      <c r="F20" s="15">
        <v>456</v>
      </c>
      <c r="G20" s="15">
        <v>988</v>
      </c>
      <c r="H20" s="15">
        <v>988</v>
      </c>
      <c r="I20" s="15">
        <v>1102</v>
      </c>
      <c r="J20" s="15">
        <v>1102</v>
      </c>
      <c r="K20" s="15">
        <v>1292</v>
      </c>
      <c r="L20" s="15">
        <v>1672</v>
      </c>
      <c r="M20" s="15">
        <v>1372</v>
      </c>
      <c r="N20" s="15">
        <v>1072</v>
      </c>
      <c r="O20" s="15">
        <v>1672</v>
      </c>
      <c r="P20" s="15">
        <v>1852</v>
      </c>
      <c r="Q20" s="15">
        <v>2052</v>
      </c>
      <c r="R20" s="15">
        <v>2052</v>
      </c>
      <c r="S20" s="15">
        <v>1752</v>
      </c>
      <c r="T20" s="15">
        <v>1852</v>
      </c>
      <c r="U20" s="15">
        <v>2052</v>
      </c>
      <c r="V20" s="15">
        <v>2052</v>
      </c>
      <c r="W20" s="15">
        <v>952</v>
      </c>
      <c r="X20" s="15">
        <v>1852</v>
      </c>
      <c r="Y20" s="15">
        <v>1652</v>
      </c>
      <c r="Z20" s="15">
        <v>1852</v>
      </c>
      <c r="AA20" s="15">
        <v>352</v>
      </c>
      <c r="AB20" s="15">
        <v>1952</v>
      </c>
      <c r="AC20" s="15">
        <v>752</v>
      </c>
      <c r="AD20" s="15">
        <v>2052</v>
      </c>
      <c r="AE20" s="15">
        <v>988</v>
      </c>
      <c r="AF20" s="15">
        <v>788</v>
      </c>
      <c r="AG20" s="15">
        <v>788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4"/>
      <c r="BD20" s="8">
        <f>SUM(F20:BB20)</f>
        <v>39360</v>
      </c>
    </row>
    <row r="21" spans="1:66" x14ac:dyDescent="0.25">
      <c r="A21" s="1" t="s">
        <v>55</v>
      </c>
      <c r="B21" s="1" t="s">
        <v>52</v>
      </c>
      <c r="C21" s="7">
        <v>72318</v>
      </c>
      <c r="E21" t="s">
        <v>10</v>
      </c>
      <c r="F21" s="15">
        <v>343</v>
      </c>
      <c r="G21" s="15">
        <v>757</v>
      </c>
      <c r="H21" s="15">
        <v>986</v>
      </c>
      <c r="I21" s="15">
        <v>1486</v>
      </c>
      <c r="J21" s="15">
        <v>886</v>
      </c>
      <c r="K21" s="15">
        <v>1496</v>
      </c>
      <c r="L21" s="15">
        <v>1496</v>
      </c>
      <c r="M21" s="15">
        <v>2096</v>
      </c>
      <c r="N21" s="15">
        <v>1496</v>
      </c>
      <c r="O21" s="15">
        <v>2096</v>
      </c>
      <c r="P21" s="15">
        <v>0</v>
      </c>
      <c r="Q21" s="15">
        <v>396</v>
      </c>
      <c r="R21" s="15">
        <v>2096</v>
      </c>
      <c r="S21" s="15">
        <v>296</v>
      </c>
      <c r="T21" s="15">
        <v>2096</v>
      </c>
      <c r="U21" s="15">
        <v>2096</v>
      </c>
      <c r="V21" s="15">
        <v>1996</v>
      </c>
      <c r="W21" s="15">
        <v>2096</v>
      </c>
      <c r="X21" s="15">
        <v>1896</v>
      </c>
      <c r="Y21" s="15">
        <v>1496</v>
      </c>
      <c r="Z21" s="15">
        <v>1996</v>
      </c>
      <c r="AA21" s="15">
        <v>1996</v>
      </c>
      <c r="AB21" s="15">
        <v>1896</v>
      </c>
      <c r="AC21" s="15">
        <v>1996</v>
      </c>
      <c r="AD21" s="15">
        <v>2096</v>
      </c>
      <c r="AE21" s="15">
        <v>0</v>
      </c>
      <c r="AF21" s="15">
        <v>0</v>
      </c>
      <c r="AG21" s="1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4"/>
      <c r="BD21" s="8">
        <f>SUM(F21:BB21)</f>
        <v>37582</v>
      </c>
    </row>
    <row r="22" spans="1:66" x14ac:dyDescent="0.25">
      <c r="A22" s="1" t="s">
        <v>56</v>
      </c>
      <c r="B22" s="1" t="s">
        <v>52</v>
      </c>
      <c r="C22" s="7">
        <v>72319</v>
      </c>
      <c r="E22" t="s">
        <v>10</v>
      </c>
      <c r="F22" s="15">
        <v>0</v>
      </c>
      <c r="G22" s="15">
        <v>0</v>
      </c>
      <c r="H22" s="15">
        <v>1287</v>
      </c>
      <c r="I22" s="15">
        <v>1287</v>
      </c>
      <c r="J22" s="15">
        <v>687</v>
      </c>
      <c r="K22" s="15">
        <v>2075</v>
      </c>
      <c r="L22" s="15">
        <v>1475</v>
      </c>
      <c r="M22" s="15">
        <v>2075</v>
      </c>
      <c r="N22" s="15">
        <v>875</v>
      </c>
      <c r="O22" s="15">
        <v>2075</v>
      </c>
      <c r="P22" s="15">
        <v>275</v>
      </c>
      <c r="Q22" s="15">
        <v>1875</v>
      </c>
      <c r="R22" s="15">
        <v>1275</v>
      </c>
      <c r="S22" s="15">
        <v>175</v>
      </c>
      <c r="T22" s="15">
        <v>75</v>
      </c>
      <c r="U22" s="15">
        <v>675</v>
      </c>
      <c r="V22" s="15">
        <v>75</v>
      </c>
      <c r="W22" s="15">
        <v>475</v>
      </c>
      <c r="X22" s="15">
        <v>1775</v>
      </c>
      <c r="Y22" s="15">
        <v>1375</v>
      </c>
      <c r="Z22" s="15">
        <v>1975</v>
      </c>
      <c r="AA22" s="15">
        <v>175</v>
      </c>
      <c r="AB22" s="15">
        <v>1875</v>
      </c>
      <c r="AC22" s="15">
        <v>1575</v>
      </c>
      <c r="AD22" s="15">
        <v>1975</v>
      </c>
      <c r="AE22" s="15">
        <v>0</v>
      </c>
      <c r="AF22" s="15">
        <v>0</v>
      </c>
      <c r="AG22" s="1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4"/>
      <c r="BD22" s="8">
        <f>SUM(F22:BB22)</f>
        <v>27461</v>
      </c>
    </row>
    <row r="23" spans="1:66" x14ac:dyDescent="0.25">
      <c r="A23" s="1" t="s">
        <v>57</v>
      </c>
      <c r="B23" s="1" t="s">
        <v>52</v>
      </c>
      <c r="C23" s="7">
        <v>72398</v>
      </c>
      <c r="E23" t="s">
        <v>10</v>
      </c>
      <c r="F23" s="15">
        <v>1376</v>
      </c>
      <c r="G23" s="15">
        <v>2052</v>
      </c>
      <c r="H23" s="15">
        <v>1552</v>
      </c>
      <c r="I23" s="15">
        <v>2052</v>
      </c>
      <c r="J23" s="15">
        <v>852</v>
      </c>
      <c r="K23" s="15">
        <v>1452</v>
      </c>
      <c r="L23" s="15">
        <v>1452</v>
      </c>
      <c r="M23" s="15">
        <v>2052</v>
      </c>
      <c r="N23" s="15">
        <v>852</v>
      </c>
      <c r="O23" s="15">
        <v>2052</v>
      </c>
      <c r="P23" s="15">
        <v>352</v>
      </c>
      <c r="Q23" s="15">
        <v>2052</v>
      </c>
      <c r="R23" s="15">
        <v>2052</v>
      </c>
      <c r="S23" s="15">
        <v>1852</v>
      </c>
      <c r="T23" s="15">
        <v>2052</v>
      </c>
      <c r="U23" s="15">
        <v>2052</v>
      </c>
      <c r="V23" s="15">
        <v>2052</v>
      </c>
      <c r="W23" s="15">
        <v>952</v>
      </c>
      <c r="X23" s="15">
        <v>1752</v>
      </c>
      <c r="Y23" s="15">
        <v>2052</v>
      </c>
      <c r="Z23" s="15">
        <v>2052</v>
      </c>
      <c r="AA23" s="15">
        <v>952</v>
      </c>
      <c r="AB23" s="15">
        <v>2052</v>
      </c>
      <c r="AC23" s="15">
        <v>2052</v>
      </c>
      <c r="AD23" s="15">
        <v>1752</v>
      </c>
      <c r="AE23" s="15">
        <v>0</v>
      </c>
      <c r="AF23" s="15">
        <v>0</v>
      </c>
      <c r="AG23" s="1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4"/>
      <c r="BD23" s="8">
        <f>SUM(F23:BB23)</f>
        <v>41824</v>
      </c>
    </row>
    <row r="24" spans="1:66" x14ac:dyDescent="0.25">
      <c r="A24" s="1" t="s">
        <v>58</v>
      </c>
      <c r="B24" s="1" t="s">
        <v>52</v>
      </c>
      <c r="C24" s="7">
        <v>72399</v>
      </c>
      <c r="E24" t="s">
        <v>10</v>
      </c>
      <c r="F24" s="15">
        <v>92</v>
      </c>
      <c r="G24" s="15">
        <v>594</v>
      </c>
      <c r="H24" s="15">
        <v>594</v>
      </c>
      <c r="I24" s="15">
        <v>594</v>
      </c>
      <c r="J24" s="15">
        <v>685</v>
      </c>
      <c r="K24" s="15">
        <v>1187</v>
      </c>
      <c r="L24" s="15">
        <v>1598</v>
      </c>
      <c r="M24" s="15">
        <v>1598</v>
      </c>
      <c r="N24" s="15">
        <v>1598</v>
      </c>
      <c r="O24" s="15">
        <v>1598</v>
      </c>
      <c r="P24" s="15">
        <v>908</v>
      </c>
      <c r="Q24" s="15">
        <v>2008</v>
      </c>
      <c r="R24" s="15">
        <v>2008</v>
      </c>
      <c r="S24" s="15">
        <v>1808</v>
      </c>
      <c r="T24" s="15">
        <v>2008</v>
      </c>
      <c r="U24" s="15">
        <v>2008</v>
      </c>
      <c r="V24" s="15">
        <v>2008</v>
      </c>
      <c r="W24" s="15">
        <v>2008</v>
      </c>
      <c r="X24" s="15">
        <v>1808</v>
      </c>
      <c r="Y24" s="15">
        <v>2008</v>
      </c>
      <c r="Z24" s="15">
        <v>2008</v>
      </c>
      <c r="AA24" s="15">
        <v>2008</v>
      </c>
      <c r="AB24" s="15">
        <v>1908</v>
      </c>
      <c r="AC24" s="15">
        <v>1908</v>
      </c>
      <c r="AD24" s="15">
        <v>2008</v>
      </c>
      <c r="AE24" s="15">
        <v>1004</v>
      </c>
      <c r="AF24" s="15">
        <v>1004</v>
      </c>
      <c r="AG24" s="15">
        <v>1004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4"/>
      <c r="BD24" s="8">
        <f>SUM(F24:BB24)</f>
        <v>41570</v>
      </c>
    </row>
    <row r="25" spans="1:66" x14ac:dyDescent="0.25">
      <c r="A25" s="12" t="s">
        <v>84</v>
      </c>
      <c r="B25" s="12" t="s">
        <v>27</v>
      </c>
      <c r="C25" s="11">
        <v>87146</v>
      </c>
      <c r="D25" s="10" t="s">
        <v>9</v>
      </c>
      <c r="E25" t="s">
        <v>10</v>
      </c>
      <c r="F25" s="13">
        <v>0</v>
      </c>
      <c r="G25" s="13">
        <v>0</v>
      </c>
      <c r="H25" s="13">
        <v>0</v>
      </c>
      <c r="I25" s="13">
        <v>5474</v>
      </c>
      <c r="J25" s="13">
        <v>5474</v>
      </c>
      <c r="K25" s="13">
        <v>5474</v>
      </c>
      <c r="L25" s="13">
        <v>11907</v>
      </c>
      <c r="M25" s="13">
        <v>12038</v>
      </c>
      <c r="N25" s="13">
        <v>16938</v>
      </c>
      <c r="O25" s="13">
        <v>16838</v>
      </c>
      <c r="P25" s="13">
        <v>29456</v>
      </c>
      <c r="Q25" s="13">
        <v>29056</v>
      </c>
      <c r="R25" s="13">
        <v>28956</v>
      </c>
      <c r="S25" s="13">
        <v>36351</v>
      </c>
      <c r="T25" s="13">
        <v>27651</v>
      </c>
      <c r="U25" s="13">
        <v>30351</v>
      </c>
      <c r="V25" s="13">
        <v>24051</v>
      </c>
      <c r="W25" s="13">
        <v>25251</v>
      </c>
      <c r="X25" s="13">
        <v>22151</v>
      </c>
      <c r="Y25" s="13">
        <v>25051</v>
      </c>
      <c r="Z25" s="13">
        <v>28751</v>
      </c>
      <c r="AA25" s="13">
        <v>29351</v>
      </c>
      <c r="AB25" s="13">
        <v>30451</v>
      </c>
      <c r="AC25" s="13">
        <v>24544</v>
      </c>
      <c r="AD25" s="13">
        <v>24844</v>
      </c>
      <c r="AE25" s="13">
        <v>25744</v>
      </c>
      <c r="AF25" s="13">
        <v>14582</v>
      </c>
      <c r="AG25" s="13">
        <v>14982</v>
      </c>
      <c r="AH25" s="13">
        <v>0</v>
      </c>
      <c r="AI25" s="13">
        <v>0</v>
      </c>
      <c r="AJ25" s="13">
        <v>0</v>
      </c>
      <c r="AK25" s="13">
        <v>0</v>
      </c>
      <c r="AL25" s="13">
        <v>4518</v>
      </c>
      <c r="AM25" s="13">
        <v>6004</v>
      </c>
      <c r="AN25" s="13">
        <v>6004</v>
      </c>
      <c r="AO25" s="13">
        <v>6004</v>
      </c>
      <c r="AP25" s="13">
        <v>6004</v>
      </c>
      <c r="AQ25" s="13">
        <v>6004</v>
      </c>
      <c r="AR25" s="13">
        <v>6004</v>
      </c>
      <c r="AS25" s="13">
        <v>6004</v>
      </c>
      <c r="AT25" s="13">
        <v>6004</v>
      </c>
      <c r="AU25" s="13">
        <v>6004</v>
      </c>
      <c r="AV25" s="13">
        <v>6004</v>
      </c>
      <c r="AW25" s="14">
        <v>3002</v>
      </c>
      <c r="AX25" s="14">
        <v>3002</v>
      </c>
      <c r="AY25" s="14">
        <v>3002</v>
      </c>
      <c r="AZ25" s="14">
        <v>3002</v>
      </c>
      <c r="BA25" s="14">
        <v>3002</v>
      </c>
      <c r="BB25" s="14">
        <v>3002</v>
      </c>
      <c r="BD25" s="8">
        <f>SUM(F25:BB25)</f>
        <v>628287</v>
      </c>
    </row>
    <row r="26" spans="1:66" x14ac:dyDescent="0.25">
      <c r="A26" s="1" t="s">
        <v>26</v>
      </c>
      <c r="B26" s="1" t="s">
        <v>27</v>
      </c>
      <c r="C26" t="s">
        <v>28</v>
      </c>
      <c r="D26" t="s">
        <v>9</v>
      </c>
      <c r="E26" t="s">
        <v>10</v>
      </c>
      <c r="F26" s="15">
        <v>98</v>
      </c>
      <c r="G26" s="15">
        <v>98</v>
      </c>
      <c r="H26" s="15">
        <v>98</v>
      </c>
      <c r="I26" s="15">
        <v>98</v>
      </c>
      <c r="J26" s="15">
        <v>0</v>
      </c>
      <c r="K26" s="15">
        <v>0</v>
      </c>
      <c r="L26" s="15">
        <v>0</v>
      </c>
      <c r="M26" s="15">
        <v>0</v>
      </c>
      <c r="N26" s="15">
        <v>1316</v>
      </c>
      <c r="O26" s="15">
        <v>8</v>
      </c>
      <c r="P26" s="15">
        <v>8</v>
      </c>
      <c r="Q26" s="15">
        <v>8</v>
      </c>
      <c r="R26" s="15">
        <v>8</v>
      </c>
      <c r="S26" s="15">
        <v>1231</v>
      </c>
      <c r="T26" s="15">
        <v>1</v>
      </c>
      <c r="U26" s="15">
        <v>5</v>
      </c>
      <c r="V26" s="15">
        <v>1730</v>
      </c>
      <c r="W26" s="15">
        <v>31</v>
      </c>
      <c r="X26" s="15">
        <v>1730</v>
      </c>
      <c r="Y26" s="15">
        <v>31</v>
      </c>
      <c r="Z26" s="15">
        <v>0</v>
      </c>
      <c r="AA26" s="15">
        <v>231</v>
      </c>
      <c r="AB26" s="15">
        <v>431</v>
      </c>
      <c r="AC26" s="15">
        <v>831</v>
      </c>
      <c r="AD26" s="15">
        <v>1231</v>
      </c>
      <c r="AE26" s="15">
        <v>1231</v>
      </c>
      <c r="AF26" s="15">
        <v>3531</v>
      </c>
      <c r="AG26" s="15">
        <v>1815</v>
      </c>
      <c r="AH26" s="15">
        <v>1815</v>
      </c>
      <c r="AI26" s="15">
        <v>1815</v>
      </c>
      <c r="AJ26" s="15">
        <v>1815</v>
      </c>
      <c r="AK26" s="13">
        <v>0</v>
      </c>
      <c r="AL26" s="15">
        <v>343</v>
      </c>
      <c r="AM26" s="15">
        <v>629</v>
      </c>
      <c r="AN26" s="15">
        <v>629</v>
      </c>
      <c r="AO26" s="15">
        <v>629</v>
      </c>
      <c r="AP26" s="15">
        <v>629</v>
      </c>
      <c r="AQ26" s="15">
        <v>629</v>
      </c>
      <c r="AR26" s="15">
        <v>629</v>
      </c>
      <c r="AS26" s="15">
        <v>629</v>
      </c>
      <c r="AT26" s="15">
        <v>629</v>
      </c>
      <c r="AU26" s="15">
        <v>629</v>
      </c>
      <c r="AV26" s="15">
        <v>629</v>
      </c>
      <c r="AW26" s="15">
        <v>629</v>
      </c>
      <c r="AX26" s="15">
        <v>629</v>
      </c>
      <c r="AY26" s="15">
        <v>629</v>
      </c>
      <c r="AZ26" s="15">
        <v>629</v>
      </c>
      <c r="BA26" s="15">
        <v>286</v>
      </c>
      <c r="BB26" s="15">
        <v>286</v>
      </c>
      <c r="BC26" s="4"/>
      <c r="BD26" s="8">
        <f>SUM(F26:BB26)</f>
        <v>30966</v>
      </c>
    </row>
    <row r="27" spans="1:66" x14ac:dyDescent="0.25">
      <c r="A27" s="1" t="s">
        <v>29</v>
      </c>
      <c r="B27" s="1" t="s">
        <v>27</v>
      </c>
      <c r="C27" t="s">
        <v>30</v>
      </c>
      <c r="D27" t="s">
        <v>9</v>
      </c>
      <c r="E27" t="s">
        <v>10</v>
      </c>
      <c r="F27" s="15">
        <v>2204</v>
      </c>
      <c r="G27" s="15">
        <v>2204</v>
      </c>
      <c r="H27" s="15">
        <v>2204</v>
      </c>
      <c r="I27" s="15">
        <v>2204</v>
      </c>
      <c r="J27" s="15">
        <v>2106</v>
      </c>
      <c r="K27" s="15">
        <v>40</v>
      </c>
      <c r="L27" s="15">
        <v>2006</v>
      </c>
      <c r="M27" s="15">
        <v>2106</v>
      </c>
      <c r="N27" s="15">
        <v>2106</v>
      </c>
      <c r="O27" s="15">
        <v>706</v>
      </c>
      <c r="P27" s="15">
        <v>1606</v>
      </c>
      <c r="Q27" s="15">
        <v>1606</v>
      </c>
      <c r="R27" s="15">
        <v>1606</v>
      </c>
      <c r="S27" s="15">
        <v>3712</v>
      </c>
      <c r="T27" s="15">
        <v>3512</v>
      </c>
      <c r="U27" s="15">
        <v>3312</v>
      </c>
      <c r="V27" s="15">
        <v>3512</v>
      </c>
      <c r="W27" s="15">
        <v>800</v>
      </c>
      <c r="X27" s="15">
        <v>20</v>
      </c>
      <c r="Y27" s="15">
        <v>20</v>
      </c>
      <c r="Z27" s="15">
        <v>3412</v>
      </c>
      <c r="AA27" s="15">
        <v>2812</v>
      </c>
      <c r="AB27" s="15">
        <v>3412</v>
      </c>
      <c r="AC27" s="15">
        <v>3312</v>
      </c>
      <c r="AD27" s="15">
        <v>3712</v>
      </c>
      <c r="AE27" s="15">
        <v>3712</v>
      </c>
      <c r="AF27" s="15">
        <v>4112</v>
      </c>
      <c r="AG27" s="15">
        <v>2106</v>
      </c>
      <c r="AH27" s="15">
        <v>2106</v>
      </c>
      <c r="AI27" s="15">
        <v>2106</v>
      </c>
      <c r="AJ27" s="15">
        <v>2106</v>
      </c>
      <c r="AK27" s="13">
        <v>0</v>
      </c>
      <c r="AL27" s="15">
        <v>744</v>
      </c>
      <c r="AM27" s="15">
        <v>1537</v>
      </c>
      <c r="AN27" s="15">
        <v>1537</v>
      </c>
      <c r="AO27" s="15">
        <v>1537</v>
      </c>
      <c r="AP27" s="15">
        <v>1537</v>
      </c>
      <c r="AQ27" s="15">
        <v>1537</v>
      </c>
      <c r="AR27" s="15">
        <v>1537</v>
      </c>
      <c r="AS27" s="15">
        <v>1537</v>
      </c>
      <c r="AT27" s="15">
        <v>1537</v>
      </c>
      <c r="AU27" s="15">
        <v>1537</v>
      </c>
      <c r="AV27" s="15">
        <v>1537</v>
      </c>
      <c r="AW27" s="15">
        <v>1537</v>
      </c>
      <c r="AX27" s="15">
        <v>1537</v>
      </c>
      <c r="AY27" s="15">
        <v>1537</v>
      </c>
      <c r="AZ27" s="15">
        <v>1537</v>
      </c>
      <c r="BA27" s="15">
        <v>793</v>
      </c>
      <c r="BB27" s="15">
        <v>793</v>
      </c>
      <c r="BC27" s="5"/>
      <c r="BD27" s="8">
        <f>SUM(F27:BB27)</f>
        <v>94348</v>
      </c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x14ac:dyDescent="0.25">
      <c r="A28" s="1" t="s">
        <v>31</v>
      </c>
      <c r="B28" s="1" t="s">
        <v>27</v>
      </c>
      <c r="C28" t="s">
        <v>32</v>
      </c>
      <c r="D28" t="s">
        <v>9</v>
      </c>
      <c r="E28" t="s">
        <v>10</v>
      </c>
      <c r="F28" s="15">
        <v>0</v>
      </c>
      <c r="G28" s="15">
        <v>0</v>
      </c>
      <c r="H28" s="15">
        <v>0</v>
      </c>
      <c r="I28" s="15">
        <v>957</v>
      </c>
      <c r="J28" s="15">
        <v>957</v>
      </c>
      <c r="K28" s="15">
        <v>957</v>
      </c>
      <c r="L28" s="15">
        <v>957</v>
      </c>
      <c r="M28" s="15">
        <v>957</v>
      </c>
      <c r="N28" s="15">
        <v>2256</v>
      </c>
      <c r="O28" s="15">
        <v>2756</v>
      </c>
      <c r="P28" s="15">
        <v>2756</v>
      </c>
      <c r="Q28" s="15">
        <v>2256</v>
      </c>
      <c r="R28" s="15">
        <v>2756</v>
      </c>
      <c r="S28" s="15">
        <v>3600</v>
      </c>
      <c r="T28" s="15">
        <v>3600</v>
      </c>
      <c r="U28" s="15">
        <v>3400</v>
      </c>
      <c r="V28" s="15">
        <v>3600</v>
      </c>
      <c r="W28" s="15">
        <v>3500</v>
      </c>
      <c r="X28" s="15">
        <v>3400</v>
      </c>
      <c r="Y28" s="15">
        <v>2900</v>
      </c>
      <c r="Z28" s="15">
        <v>3400</v>
      </c>
      <c r="AA28" s="15">
        <v>3500</v>
      </c>
      <c r="AB28" s="15">
        <v>3600</v>
      </c>
      <c r="AC28" s="15">
        <v>3500</v>
      </c>
      <c r="AD28" s="15">
        <v>3600</v>
      </c>
      <c r="AE28" s="15">
        <v>3600</v>
      </c>
      <c r="AF28" s="15">
        <v>3500</v>
      </c>
      <c r="AG28" s="15">
        <v>1760</v>
      </c>
      <c r="AH28" s="15">
        <v>1760</v>
      </c>
      <c r="AI28" s="15">
        <v>1760</v>
      </c>
      <c r="AJ28" s="15">
        <v>1760</v>
      </c>
      <c r="AK28" s="13">
        <v>0</v>
      </c>
      <c r="AL28" s="15">
        <v>486</v>
      </c>
      <c r="AM28" s="15">
        <v>640</v>
      </c>
      <c r="AN28" s="15">
        <v>640</v>
      </c>
      <c r="AO28" s="15">
        <v>640</v>
      </c>
      <c r="AP28" s="15">
        <v>640</v>
      </c>
      <c r="AQ28" s="15">
        <v>640</v>
      </c>
      <c r="AR28" s="15">
        <v>640</v>
      </c>
      <c r="AS28" s="15">
        <v>640</v>
      </c>
      <c r="AT28" s="15">
        <v>640</v>
      </c>
      <c r="AU28" s="15">
        <v>640</v>
      </c>
      <c r="AV28" s="15">
        <v>640</v>
      </c>
      <c r="AW28" s="15">
        <v>640</v>
      </c>
      <c r="AX28" s="15">
        <v>640</v>
      </c>
      <c r="AY28" s="15">
        <v>640</v>
      </c>
      <c r="AZ28" s="15">
        <v>640</v>
      </c>
      <c r="BA28" s="15">
        <v>320</v>
      </c>
      <c r="BB28" s="15">
        <v>320</v>
      </c>
      <c r="BC28" s="4"/>
      <c r="BD28" s="8">
        <f>SUM(F28:BB28)</f>
        <v>83391</v>
      </c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x14ac:dyDescent="0.25">
      <c r="A29" s="1" t="s">
        <v>33</v>
      </c>
      <c r="B29" s="1" t="s">
        <v>27</v>
      </c>
      <c r="C29" t="s">
        <v>34</v>
      </c>
      <c r="D29" t="s">
        <v>9</v>
      </c>
      <c r="E29" t="s">
        <v>10</v>
      </c>
      <c r="F29" s="15">
        <v>80</v>
      </c>
      <c r="G29" s="15">
        <v>80</v>
      </c>
      <c r="H29" s="15">
        <v>80</v>
      </c>
      <c r="I29" s="15">
        <v>80</v>
      </c>
      <c r="J29" s="15">
        <v>0</v>
      </c>
      <c r="K29" s="15">
        <v>613</v>
      </c>
      <c r="L29" s="15">
        <v>613</v>
      </c>
      <c r="M29" s="15">
        <v>613</v>
      </c>
      <c r="N29" s="15">
        <v>1225</v>
      </c>
      <c r="O29" s="15">
        <v>725</v>
      </c>
      <c r="P29" s="15">
        <v>1365</v>
      </c>
      <c r="Q29" s="15">
        <v>1365</v>
      </c>
      <c r="R29" s="15">
        <v>1365</v>
      </c>
      <c r="S29" s="15">
        <v>2003</v>
      </c>
      <c r="T29" s="15">
        <v>1303</v>
      </c>
      <c r="U29" s="15">
        <v>1403</v>
      </c>
      <c r="V29" s="15">
        <v>603</v>
      </c>
      <c r="W29" s="15">
        <v>40</v>
      </c>
      <c r="X29" s="15">
        <v>28</v>
      </c>
      <c r="Y29" s="15">
        <v>403</v>
      </c>
      <c r="Z29" s="15">
        <v>103</v>
      </c>
      <c r="AA29" s="15">
        <v>803</v>
      </c>
      <c r="AB29" s="15">
        <v>703</v>
      </c>
      <c r="AC29" s="15">
        <v>1803</v>
      </c>
      <c r="AD29" s="15">
        <v>2003</v>
      </c>
      <c r="AE29" s="15">
        <v>2003</v>
      </c>
      <c r="AF29" s="15">
        <v>2503</v>
      </c>
      <c r="AG29" s="15">
        <v>1278</v>
      </c>
      <c r="AH29" s="15">
        <v>1278</v>
      </c>
      <c r="AI29" s="15">
        <v>1278</v>
      </c>
      <c r="AJ29" s="15">
        <v>1278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D29" s="8">
        <f>SUM(F29:BB29)</f>
        <v>29020</v>
      </c>
    </row>
    <row r="30" spans="1:66" x14ac:dyDescent="0.25">
      <c r="A30" s="1" t="s">
        <v>35</v>
      </c>
      <c r="B30" s="1" t="s">
        <v>36</v>
      </c>
      <c r="C30" t="s">
        <v>37</v>
      </c>
      <c r="D30" t="s">
        <v>9</v>
      </c>
      <c r="E30" t="s">
        <v>10</v>
      </c>
      <c r="F30" s="15">
        <v>351</v>
      </c>
      <c r="G30" s="15">
        <v>432</v>
      </c>
      <c r="H30" s="15">
        <v>614</v>
      </c>
      <c r="I30" s="15">
        <v>426</v>
      </c>
      <c r="J30" s="15">
        <v>826</v>
      </c>
      <c r="K30" s="15">
        <v>857</v>
      </c>
      <c r="L30" s="15">
        <v>1348</v>
      </c>
      <c r="M30" s="15">
        <v>1348</v>
      </c>
      <c r="N30" s="15">
        <v>1348</v>
      </c>
      <c r="O30" s="15">
        <v>1348</v>
      </c>
      <c r="P30" s="15">
        <v>1833</v>
      </c>
      <c r="Q30" s="15">
        <v>1633</v>
      </c>
      <c r="R30" s="15">
        <v>1833</v>
      </c>
      <c r="S30" s="15">
        <v>1633</v>
      </c>
      <c r="T30" s="15">
        <v>1833</v>
      </c>
      <c r="U30" s="15">
        <v>1833</v>
      </c>
      <c r="V30" s="15">
        <v>1833</v>
      </c>
      <c r="W30" s="15">
        <v>1833</v>
      </c>
      <c r="X30" s="15">
        <v>1833</v>
      </c>
      <c r="Y30" s="15">
        <v>1733</v>
      </c>
      <c r="Z30" s="15">
        <v>1733</v>
      </c>
      <c r="AA30" s="15">
        <v>1833</v>
      </c>
      <c r="AB30" s="15">
        <v>1633</v>
      </c>
      <c r="AC30" s="15">
        <v>1833</v>
      </c>
      <c r="AD30" s="15">
        <v>1633</v>
      </c>
      <c r="AE30" s="15">
        <v>716</v>
      </c>
      <c r="AF30" s="15">
        <v>716</v>
      </c>
      <c r="AG30" s="15">
        <v>916</v>
      </c>
      <c r="AH30" s="15">
        <v>916</v>
      </c>
      <c r="AI30" s="15">
        <v>916</v>
      </c>
      <c r="AJ30" s="15">
        <v>916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/>
      <c r="BD30" s="8">
        <f>SUM(F30:BB30)</f>
        <v>40489</v>
      </c>
    </row>
    <row r="32" spans="1:66" x14ac:dyDescent="0.25">
      <c r="BD32" s="8">
        <f>SUM(BD5:BD30)</f>
        <v>2101840</v>
      </c>
    </row>
  </sheetData>
  <sortState ref="A5:AZ21">
    <sortCondition ref="E5:E21"/>
    <sortCondition ref="B5:B21"/>
    <sortCondition ref="A5:A2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- URC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Flint</dc:creator>
  <cp:lastModifiedBy>Amanda Flint</cp:lastModifiedBy>
  <cp:lastPrinted>2021-04-30T23:54:05Z</cp:lastPrinted>
  <dcterms:created xsi:type="dcterms:W3CDTF">2019-07-09T18:44:32Z</dcterms:created>
  <dcterms:modified xsi:type="dcterms:W3CDTF">2022-09-30T23:41:50Z</dcterms:modified>
</cp:coreProperties>
</file>